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<sst xmlns="http://schemas.openxmlformats.org/spreadsheetml/2006/main" count="214" uniqueCount="84">
  <si>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</si>
  <si>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</si>
  <si>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</si>
  <si>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</si>
  <si>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</si>
  <si>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</si>
  <si>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</si>
  <si>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</si>
  <si>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</si>
  <si>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</si>
  <si>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</si>
  <si>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</si>
  <si>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</si>
  <si>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</si>
  <si>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</si>
  <si>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</si>
  <si>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</si>
  <si>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</si>
  <si>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</si>
  <si>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</si>
  <si>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Gaston Froment</t>
  </si>
  <si>
    <t>C. de Areco</t>
  </si>
  <si>
    <t>Pergamino</t>
  </si>
  <si>
    <t>Heber Caceres</t>
  </si>
  <si>
    <t>Rodrigo Illia</t>
  </si>
  <si>
    <t>Felipe Jauregui</t>
  </si>
  <si>
    <t>Bruno Abalo</t>
  </si>
  <si>
    <t>Santiago Hernandez</t>
  </si>
  <si>
    <t>Juan Pablo Martin</t>
  </si>
  <si>
    <t>Ivan Guzman</t>
  </si>
  <si>
    <t>Junin</t>
  </si>
  <si>
    <t>Tomas Lordi</t>
  </si>
  <si>
    <t>Gustavo Quarchioni</t>
  </si>
  <si>
    <t>Campeonato  Año 2021</t>
  </si>
  <si>
    <t>Valentin Flores</t>
  </si>
  <si>
    <t>Hernan Capdevila</t>
  </si>
  <si>
    <t>Alexix Millanovich</t>
  </si>
  <si>
    <t>Mariano Orejon</t>
  </si>
  <si>
    <t>Nicolas Gaspar</t>
  </si>
  <si>
    <t>Andres Morichetti</t>
  </si>
  <si>
    <t>Matias Barrera</t>
  </si>
  <si>
    <t>Chacabuco</t>
  </si>
  <si>
    <t>Los Toldos</t>
  </si>
  <si>
    <t>Juanri Belluccia</t>
  </si>
  <si>
    <t>Guillermo Tillitu</t>
  </si>
  <si>
    <t>Juan I. Dominguez</t>
  </si>
  <si>
    <t>Valentino Trotta</t>
  </si>
  <si>
    <t>Damian Sabatini</t>
  </si>
  <si>
    <t>Malcom Plastina</t>
  </si>
  <si>
    <t>Agustin Ranure</t>
  </si>
  <si>
    <t xml:space="preserve"> Marcelo Vaschetti</t>
  </si>
  <si>
    <t>Julian Martini</t>
  </si>
  <si>
    <t>Gonzalo Galante</t>
  </si>
  <si>
    <t>Lucas Longinotti</t>
  </si>
  <si>
    <t>Mariano Grimoldi</t>
  </si>
  <si>
    <t>Matias Baldoni</t>
  </si>
  <si>
    <t>Juncal (S. Fe</t>
  </si>
  <si>
    <t>Ascension</t>
  </si>
  <si>
    <t>Ameghino</t>
  </si>
  <si>
    <t>Hughes</t>
  </si>
  <si>
    <t>Federico Lucci</t>
  </si>
  <si>
    <t>Negruchi Angelo</t>
  </si>
  <si>
    <t>Gaston Altamirano</t>
  </si>
  <si>
    <t>Luis Del Rio</t>
  </si>
  <si>
    <t>Roberto Porfiri</t>
  </si>
  <si>
    <t>Martin Sturniolo</t>
  </si>
  <si>
    <t>Dino Rizoli</t>
  </si>
  <si>
    <t>Dario Schierloh</t>
  </si>
  <si>
    <t>Fernando Michelangelo</t>
  </si>
  <si>
    <t>Gael Gomez</t>
  </si>
  <si>
    <t>Pablo Luelles</t>
  </si>
  <si>
    <t>Carmen de Areco</t>
  </si>
  <si>
    <t>Enzo Bailo</t>
  </si>
  <si>
    <t>Nicolas Salvatore</t>
  </si>
  <si>
    <t>Geronimo Brandana</t>
  </si>
  <si>
    <t>Juan Manuel Davio</t>
  </si>
  <si>
    <t>Cristian Marveggio</t>
  </si>
  <si>
    <t>Ignacio Quintana</t>
  </si>
  <si>
    <t>Luciano Lucero</t>
  </si>
  <si>
    <t>Pre Insc</t>
  </si>
  <si>
    <t>Mauro Garcia</t>
  </si>
  <si>
    <t>Juan Lauria</t>
  </si>
  <si>
    <t>Agustin Reimundi</t>
  </si>
  <si>
    <t>Lucas Pena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</si>
</sst>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14" fontId="4" fillId="25" borderId="16" xfId="0" applyNumberFormat="1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5" fillId="0" borderId="23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25"/>
  <sheetViews>
    <sheetView showZeros="0" tabSelected="1" zoomScaleSheetLayoutView="10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X27" sqref="BX27:BX28"/>
    </sheetView>
  </sheetViews>
  <sheetFormatPr defaultColWidth="11.421875" defaultRowHeight="12.75"/>
  <cols>
    <col min="1" max="1" width="7.421875" style="0" customWidth="1"/>
    <col min="2" max="2" width="32.8515625" style="23" bestFit="1" customWidth="1"/>
    <col min="3" max="3" width="29.7109375" style="23" customWidth="1"/>
    <col min="4" max="4" width="9.00390625" style="0" bestFit="1" customWidth="1"/>
    <col min="5" max="5" width="6.57421875" style="0" hidden="1" customWidth="1"/>
    <col min="6" max="6" width="9.2812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hidden="1" customWidth="1"/>
    <col min="11" max="11" width="6.00390625" style="0" hidden="1" customWidth="1"/>
    <col min="12" max="12" width="10.28125" style="0" hidden="1" customWidth="1"/>
    <col min="13" max="13" width="5.8515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6.140625" style="0" hidden="1" customWidth="1"/>
    <col min="19" max="19" width="9.00390625" style="0" hidden="1" customWidth="1"/>
    <col min="20" max="20" width="6.71093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6.140625" style="0" hidden="1" customWidth="1"/>
    <col min="33" max="33" width="9.8515625" style="0" hidden="1" customWidth="1"/>
    <col min="34" max="34" width="7.0039062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9.28125" style="0" hidden="1" customWidth="1"/>
    <col min="41" max="41" width="6.421875" style="0" hidden="1" customWidth="1"/>
    <col min="42" max="42" width="9.8515625" style="0" hidden="1" customWidth="1"/>
    <col min="43" max="44" width="12.28125" style="0" hidden="1" customWidth="1"/>
    <col min="45" max="45" width="13.8515625" style="0" customWidth="1"/>
    <col min="46" max="46" width="7.28125" style="0" customWidth="1"/>
    <col min="47" max="47" width="9.28125" style="0" bestFit="1" customWidth="1"/>
    <col min="48" max="48" width="6.140625" style="0" customWidth="1"/>
    <col min="49" max="49" width="10.140625" style="0" customWidth="1"/>
    <col min="50" max="51" width="8.8515625" style="0" customWidth="1"/>
    <col min="52" max="52" width="13.140625" style="0" customWidth="1"/>
    <col min="53" max="53" width="6.8515625" style="0" hidden="1" customWidth="1"/>
    <col min="54" max="54" width="6.28125" style="0" hidden="1" customWidth="1"/>
    <col min="55" max="55" width="9.7109375" style="0" hidden="1" customWidth="1"/>
    <col min="56" max="57" width="8.140625" style="0" hidden="1" customWidth="1"/>
    <col min="58" max="58" width="13.421875" style="0" hidden="1" customWidth="1"/>
    <col min="59" max="59" width="7.57421875" style="0" hidden="1" customWidth="1"/>
    <col min="60" max="60" width="6.28125" style="0" hidden="1" customWidth="1"/>
    <col min="61" max="61" width="8.7109375" style="0" hidden="1" customWidth="1"/>
    <col min="62" max="63" width="10.00390625" style="0" hidden="1" customWidth="1"/>
    <col min="64" max="64" width="13.28125" style="0" hidden="1" customWidth="1"/>
    <col min="65" max="68" width="6.8515625" style="0" hidden="1" customWidth="1"/>
    <col min="69" max="69" width="8.28125" style="0" hidden="1" customWidth="1"/>
    <col min="70" max="70" width="8.140625" style="0" hidden="1" customWidth="1"/>
    <col min="71" max="75" width="11.421875" style="0" hidden="1" customWidth="1"/>
    <col min="76" max="76" width="11.421875" style="0" customWidth="1"/>
  </cols>
  <sheetData>
    <row r="1" spans="1:71" ht="30" customHeight="1">
      <c r="A1" s="29" t="s">
        <v>13</v>
      </c>
      <c r="B1" s="30"/>
      <c r="C1" s="30" t="s">
        <v>14</v>
      </c>
      <c r="D1" s="31" t="s">
        <v>0</v>
      </c>
      <c r="E1" s="82" t="s">
        <v>22</v>
      </c>
      <c r="F1" s="82"/>
      <c r="G1" s="82"/>
      <c r="H1" s="82"/>
      <c r="I1" s="82"/>
      <c r="J1" s="36" t="s">
        <v>16</v>
      </c>
      <c r="K1" s="82" t="s">
        <v>8</v>
      </c>
      <c r="L1" s="82"/>
      <c r="M1" s="82"/>
      <c r="N1" s="82"/>
      <c r="O1" s="82"/>
      <c r="P1" s="41" t="s">
        <v>18</v>
      </c>
      <c r="Q1" s="36" t="s">
        <v>16</v>
      </c>
      <c r="R1" s="82" t="s">
        <v>22</v>
      </c>
      <c r="S1" s="82"/>
      <c r="T1" s="82"/>
      <c r="U1" s="82"/>
      <c r="V1" s="82"/>
      <c r="W1" s="41" t="s">
        <v>18</v>
      </c>
      <c r="X1" s="36" t="s">
        <v>16</v>
      </c>
      <c r="Y1" s="82" t="s">
        <v>71</v>
      </c>
      <c r="Z1" s="82"/>
      <c r="AA1" s="82"/>
      <c r="AB1" s="82"/>
      <c r="AC1" s="82"/>
      <c r="AD1" s="41" t="s">
        <v>18</v>
      </c>
      <c r="AE1" s="36" t="s">
        <v>16</v>
      </c>
      <c r="AF1" s="82" t="s">
        <v>71</v>
      </c>
      <c r="AG1" s="82"/>
      <c r="AH1" s="82"/>
      <c r="AI1" s="82"/>
      <c r="AJ1" s="82"/>
      <c r="AK1" s="41" t="s">
        <v>18</v>
      </c>
      <c r="AL1" s="75" t="s">
        <v>16</v>
      </c>
      <c r="AM1" s="82" t="s">
        <v>41</v>
      </c>
      <c r="AN1" s="82"/>
      <c r="AO1" s="82"/>
      <c r="AP1" s="82"/>
      <c r="AQ1" s="82"/>
      <c r="AR1" s="78" t="s">
        <v>18</v>
      </c>
      <c r="AS1" s="75" t="s">
        <v>16</v>
      </c>
      <c r="AT1" s="82" t="s">
        <v>71</v>
      </c>
      <c r="AU1" s="82"/>
      <c r="AV1" s="82"/>
      <c r="AW1" s="82"/>
      <c r="AX1" s="82"/>
      <c r="AY1" s="78" t="s">
        <v>18</v>
      </c>
      <c r="AZ1" s="75" t="s">
        <v>16</v>
      </c>
      <c r="BA1" s="85"/>
      <c r="BB1" s="85"/>
      <c r="BC1" s="85"/>
      <c r="BD1" s="85"/>
      <c r="BE1" s="41" t="s">
        <v>18</v>
      </c>
      <c r="BF1" s="36" t="s">
        <v>16</v>
      </c>
      <c r="BG1" s="82"/>
      <c r="BH1" s="82"/>
      <c r="BI1" s="82"/>
      <c r="BJ1" s="82"/>
      <c r="BK1" s="41" t="s">
        <v>18</v>
      </c>
      <c r="BL1" s="36" t="s">
        <v>16</v>
      </c>
      <c r="BM1" s="82"/>
      <c r="BN1" s="82"/>
      <c r="BO1" s="82"/>
      <c r="BP1" s="90"/>
      <c r="BQ1" s="41" t="s">
        <v>18</v>
      </c>
      <c r="BR1" s="86" t="s">
        <v>7</v>
      </c>
      <c r="BS1" s="2"/>
    </row>
    <row r="2" spans="1:71" ht="17.25" customHeight="1">
      <c r="A2" s="96" t="s">
        <v>33</v>
      </c>
      <c r="B2" s="97"/>
      <c r="C2" s="97"/>
      <c r="D2" s="13" t="s">
        <v>0</v>
      </c>
      <c r="E2" s="84">
        <v>44304</v>
      </c>
      <c r="F2" s="84"/>
      <c r="G2" s="84"/>
      <c r="H2" s="84"/>
      <c r="I2" s="84"/>
      <c r="J2" s="37" t="s">
        <v>17</v>
      </c>
      <c r="K2" s="84">
        <v>44409</v>
      </c>
      <c r="L2" s="84"/>
      <c r="M2" s="84"/>
      <c r="N2" s="84"/>
      <c r="O2" s="84"/>
      <c r="P2" s="42" t="s">
        <v>17</v>
      </c>
      <c r="Q2" s="37" t="s">
        <v>17</v>
      </c>
      <c r="R2" s="84">
        <v>44430</v>
      </c>
      <c r="S2" s="84"/>
      <c r="T2" s="84"/>
      <c r="U2" s="84"/>
      <c r="V2" s="84"/>
      <c r="W2" s="42" t="s">
        <v>17</v>
      </c>
      <c r="X2" s="37" t="s">
        <v>17</v>
      </c>
      <c r="Y2" s="84">
        <v>44465</v>
      </c>
      <c r="Z2" s="84"/>
      <c r="AA2" s="84"/>
      <c r="AB2" s="84"/>
      <c r="AC2" s="84"/>
      <c r="AD2" s="42" t="s">
        <v>17</v>
      </c>
      <c r="AE2" s="37" t="s">
        <v>17</v>
      </c>
      <c r="AF2" s="84">
        <v>44465</v>
      </c>
      <c r="AG2" s="84"/>
      <c r="AH2" s="84"/>
      <c r="AI2" s="84"/>
      <c r="AJ2" s="84"/>
      <c r="AK2" s="42" t="s">
        <v>17</v>
      </c>
      <c r="AL2" s="76" t="s">
        <v>17</v>
      </c>
      <c r="AM2" s="84">
        <v>44486</v>
      </c>
      <c r="AN2" s="84"/>
      <c r="AO2" s="84"/>
      <c r="AP2" s="84"/>
      <c r="AQ2" s="84"/>
      <c r="AR2" s="79" t="s">
        <v>17</v>
      </c>
      <c r="AS2" s="76" t="s">
        <v>17</v>
      </c>
      <c r="AT2" s="84">
        <v>44507</v>
      </c>
      <c r="AU2" s="84"/>
      <c r="AV2" s="84"/>
      <c r="AW2" s="84"/>
      <c r="AX2" s="84"/>
      <c r="AY2" s="79" t="s">
        <v>17</v>
      </c>
      <c r="AZ2" s="76" t="s">
        <v>17</v>
      </c>
      <c r="BA2" s="84"/>
      <c r="BB2" s="84"/>
      <c r="BC2" s="84"/>
      <c r="BD2" s="84"/>
      <c r="BE2" s="42" t="s">
        <v>17</v>
      </c>
      <c r="BF2" s="37" t="s">
        <v>17</v>
      </c>
      <c r="BG2" s="84"/>
      <c r="BH2" s="84"/>
      <c r="BI2" s="84"/>
      <c r="BJ2" s="84"/>
      <c r="BK2" s="42" t="s">
        <v>17</v>
      </c>
      <c r="BL2" s="37" t="s">
        <v>17</v>
      </c>
      <c r="BM2" s="84"/>
      <c r="BN2" s="84"/>
      <c r="BO2" s="84"/>
      <c r="BP2" s="89"/>
      <c r="BQ2" s="42" t="s">
        <v>17</v>
      </c>
      <c r="BR2" s="87"/>
      <c r="BS2" s="2"/>
    </row>
    <row r="3" spans="1:70" s="1" customFormat="1" ht="19.5" customHeight="1">
      <c r="A3" s="98" t="s">
        <v>12</v>
      </c>
      <c r="B3" s="83"/>
      <c r="C3" s="83"/>
      <c r="D3" s="26" t="s">
        <v>0</v>
      </c>
      <c r="E3" s="83">
        <v>1</v>
      </c>
      <c r="F3" s="83"/>
      <c r="G3" s="83"/>
      <c r="H3" s="83"/>
      <c r="I3" s="83"/>
      <c r="J3" s="38">
        <v>1</v>
      </c>
      <c r="K3" s="92">
        <v>2</v>
      </c>
      <c r="L3" s="92"/>
      <c r="M3" s="92"/>
      <c r="N3" s="92"/>
      <c r="O3" s="92"/>
      <c r="P3" s="43">
        <v>2</v>
      </c>
      <c r="Q3" s="38">
        <v>2</v>
      </c>
      <c r="R3" s="83">
        <v>3</v>
      </c>
      <c r="S3" s="83"/>
      <c r="T3" s="83"/>
      <c r="U3" s="83"/>
      <c r="V3" s="83"/>
      <c r="W3" s="43">
        <v>3</v>
      </c>
      <c r="X3" s="38">
        <v>3</v>
      </c>
      <c r="Y3" s="83">
        <v>4</v>
      </c>
      <c r="Z3" s="83"/>
      <c r="AA3" s="83"/>
      <c r="AB3" s="83"/>
      <c r="AC3" s="83"/>
      <c r="AD3" s="43">
        <v>4</v>
      </c>
      <c r="AE3" s="38">
        <v>4</v>
      </c>
      <c r="AF3" s="83">
        <v>5</v>
      </c>
      <c r="AG3" s="83"/>
      <c r="AH3" s="83"/>
      <c r="AI3" s="83"/>
      <c r="AJ3" s="83"/>
      <c r="AK3" s="43">
        <v>5</v>
      </c>
      <c r="AL3" s="77">
        <v>5</v>
      </c>
      <c r="AM3" s="83">
        <v>6</v>
      </c>
      <c r="AN3" s="83"/>
      <c r="AO3" s="83"/>
      <c r="AP3" s="83"/>
      <c r="AQ3" s="83"/>
      <c r="AR3" s="80">
        <v>6</v>
      </c>
      <c r="AS3" s="77">
        <v>6</v>
      </c>
      <c r="AT3" s="83">
        <v>7</v>
      </c>
      <c r="AU3" s="83"/>
      <c r="AV3" s="83"/>
      <c r="AW3" s="83"/>
      <c r="AX3" s="83"/>
      <c r="AY3" s="80">
        <v>7</v>
      </c>
      <c r="AZ3" s="77">
        <v>7</v>
      </c>
      <c r="BA3" s="83">
        <v>8</v>
      </c>
      <c r="BB3" s="83"/>
      <c r="BC3" s="83"/>
      <c r="BD3" s="83"/>
      <c r="BE3" s="43">
        <v>8</v>
      </c>
      <c r="BF3" s="38">
        <v>8</v>
      </c>
      <c r="BG3" s="83">
        <v>9</v>
      </c>
      <c r="BH3" s="83"/>
      <c r="BI3" s="83"/>
      <c r="BJ3" s="83"/>
      <c r="BK3" s="43">
        <v>9</v>
      </c>
      <c r="BL3" s="38">
        <v>9</v>
      </c>
      <c r="BM3" s="83">
        <v>10</v>
      </c>
      <c r="BN3" s="83"/>
      <c r="BO3" s="83"/>
      <c r="BP3" s="88"/>
      <c r="BQ3" s="43">
        <v>10</v>
      </c>
      <c r="BR3" s="87"/>
    </row>
    <row r="4" spans="1:71" s="2" customFormat="1" ht="30" customHeight="1">
      <c r="A4" s="32" t="s">
        <v>1</v>
      </c>
      <c r="B4" s="35" t="s">
        <v>2</v>
      </c>
      <c r="C4" s="35" t="s">
        <v>3</v>
      </c>
      <c r="D4" s="35" t="s">
        <v>4</v>
      </c>
      <c r="E4" s="33" t="s">
        <v>5</v>
      </c>
      <c r="F4" s="33" t="s">
        <v>19</v>
      </c>
      <c r="G4" s="33" t="s">
        <v>9</v>
      </c>
      <c r="H4" s="33" t="s">
        <v>11</v>
      </c>
      <c r="I4" s="34" t="s">
        <v>6</v>
      </c>
      <c r="J4" s="57"/>
      <c r="K4" s="34" t="s">
        <v>5</v>
      </c>
      <c r="L4" s="34" t="s">
        <v>19</v>
      </c>
      <c r="M4" s="34" t="s">
        <v>9</v>
      </c>
      <c r="N4" s="34" t="s">
        <v>11</v>
      </c>
      <c r="O4" s="34" t="s">
        <v>6</v>
      </c>
      <c r="P4" s="44"/>
      <c r="Q4" s="39" t="s">
        <v>0</v>
      </c>
      <c r="R4" s="34" t="s">
        <v>5</v>
      </c>
      <c r="S4" s="34" t="s">
        <v>19</v>
      </c>
      <c r="T4" s="34" t="s">
        <v>9</v>
      </c>
      <c r="U4" s="34" t="s">
        <v>11</v>
      </c>
      <c r="V4" s="34" t="s">
        <v>6</v>
      </c>
      <c r="W4" s="44"/>
      <c r="X4" s="39"/>
      <c r="Y4" s="34" t="s">
        <v>5</v>
      </c>
      <c r="Z4" s="34" t="s">
        <v>19</v>
      </c>
      <c r="AA4" s="34" t="s">
        <v>9</v>
      </c>
      <c r="AB4" s="34" t="s">
        <v>11</v>
      </c>
      <c r="AC4" s="34" t="s">
        <v>6</v>
      </c>
      <c r="AD4" s="44"/>
      <c r="AE4" s="39"/>
      <c r="AF4" s="34" t="s">
        <v>5</v>
      </c>
      <c r="AG4" s="34" t="s">
        <v>19</v>
      </c>
      <c r="AH4" s="34" t="s">
        <v>10</v>
      </c>
      <c r="AI4" s="34" t="s">
        <v>11</v>
      </c>
      <c r="AJ4" s="34" t="s">
        <v>6</v>
      </c>
      <c r="AK4" s="44"/>
      <c r="AL4" s="39"/>
      <c r="AM4" s="27" t="s">
        <v>5</v>
      </c>
      <c r="AN4" s="27" t="s">
        <v>19</v>
      </c>
      <c r="AO4" s="27" t="s">
        <v>9</v>
      </c>
      <c r="AP4" s="27" t="s">
        <v>15</v>
      </c>
      <c r="AQ4" s="27" t="s">
        <v>6</v>
      </c>
      <c r="AR4" s="44"/>
      <c r="AS4" s="39"/>
      <c r="AT4" s="27" t="s">
        <v>5</v>
      </c>
      <c r="AU4" s="27" t="s">
        <v>79</v>
      </c>
      <c r="AV4" s="27" t="s">
        <v>10</v>
      </c>
      <c r="AW4" s="27" t="s">
        <v>11</v>
      </c>
      <c r="AX4" s="27" t="s">
        <v>6</v>
      </c>
      <c r="AY4" s="44"/>
      <c r="AZ4" s="39"/>
      <c r="BA4" s="27" t="s">
        <v>5</v>
      </c>
      <c r="BB4" s="27" t="s">
        <v>9</v>
      </c>
      <c r="BC4" s="27" t="s">
        <v>11</v>
      </c>
      <c r="BD4" s="27" t="s">
        <v>6</v>
      </c>
      <c r="BE4" s="44"/>
      <c r="BF4" s="39"/>
      <c r="BG4" s="27" t="s">
        <v>5</v>
      </c>
      <c r="BH4" s="27" t="s">
        <v>9</v>
      </c>
      <c r="BI4" s="27" t="s">
        <v>11</v>
      </c>
      <c r="BJ4" s="27" t="s">
        <v>6</v>
      </c>
      <c r="BK4" s="44"/>
      <c r="BL4" s="39"/>
      <c r="BM4" s="12" t="s">
        <v>5</v>
      </c>
      <c r="BN4" s="12" t="s">
        <v>9</v>
      </c>
      <c r="BO4" s="12" t="s">
        <v>11</v>
      </c>
      <c r="BP4" s="12" t="s">
        <v>6</v>
      </c>
      <c r="BQ4" s="44"/>
      <c r="BR4" s="87"/>
      <c r="BS4" s="2" t="s">
        <v>0</v>
      </c>
    </row>
    <row r="5" spans="1:71" ht="30" customHeight="1">
      <c r="A5" s="62">
        <v>1</v>
      </c>
      <c r="B5" s="63" t="s">
        <v>44</v>
      </c>
      <c r="C5" s="63" t="s">
        <v>22</v>
      </c>
      <c r="D5" s="63">
        <v>372</v>
      </c>
      <c r="E5" s="69"/>
      <c r="F5" s="69"/>
      <c r="G5" s="69"/>
      <c r="H5" s="69"/>
      <c r="I5" s="69"/>
      <c r="J5" s="64"/>
      <c r="K5" s="63">
        <v>1</v>
      </c>
      <c r="L5" s="63" t="s">
        <v>0</v>
      </c>
      <c r="M5" s="63" t="s">
        <v>0</v>
      </c>
      <c r="N5" s="63">
        <v>5</v>
      </c>
      <c r="O5" s="63">
        <v>20</v>
      </c>
      <c r="P5" s="65">
        <v>26</v>
      </c>
      <c r="Q5" s="64">
        <f>J5+P5</f>
        <v>26</v>
      </c>
      <c r="R5" s="67">
        <v>1</v>
      </c>
      <c r="S5" s="67">
        <v>5</v>
      </c>
      <c r="T5" s="67"/>
      <c r="U5" s="67">
        <v>4</v>
      </c>
      <c r="V5" s="67"/>
      <c r="W5" s="65">
        <f aca="true" t="shared" si="0" ref="W5:W26">SUM(R5:V5)</f>
        <v>10</v>
      </c>
      <c r="X5" s="64">
        <v>56</v>
      </c>
      <c r="Y5" s="55">
        <v>1</v>
      </c>
      <c r="Z5" s="55">
        <v>5</v>
      </c>
      <c r="AA5" s="55"/>
      <c r="AB5" s="55"/>
      <c r="AC5" s="55">
        <v>14</v>
      </c>
      <c r="AD5" s="60">
        <f aca="true" t="shared" si="1" ref="AD5:AD29">SUM(Y5:AC5)</f>
        <v>20</v>
      </c>
      <c r="AE5" s="56">
        <f aca="true" t="shared" si="2" ref="AE5:AE29">X5+AD5</f>
        <v>76</v>
      </c>
      <c r="AF5" s="55">
        <v>1</v>
      </c>
      <c r="AG5" s="55">
        <v>5</v>
      </c>
      <c r="AH5" s="55"/>
      <c r="AI5" s="55"/>
      <c r="AJ5" s="55">
        <v>20</v>
      </c>
      <c r="AK5" s="60">
        <f aca="true" t="shared" si="3" ref="AK5:AK13">SUM(AF5:AJ5)</f>
        <v>26</v>
      </c>
      <c r="AL5" s="56">
        <f aca="true" t="shared" si="4" ref="AL5:AL10">AE5+AK5</f>
        <v>102</v>
      </c>
      <c r="AM5" s="55">
        <v>1</v>
      </c>
      <c r="AN5" s="55">
        <v>5</v>
      </c>
      <c r="AO5" s="55"/>
      <c r="AP5" s="55">
        <v>5</v>
      </c>
      <c r="AQ5" s="55">
        <v>20</v>
      </c>
      <c r="AR5" s="60">
        <f aca="true" t="shared" si="5" ref="AR5:AR32">SUM(AM5:AQ5)</f>
        <v>31</v>
      </c>
      <c r="AS5" s="56">
        <f aca="true" t="shared" si="6" ref="AS5:AS16">AL5+AR5</f>
        <v>133</v>
      </c>
      <c r="AT5" s="67">
        <v>1</v>
      </c>
      <c r="AU5" s="67">
        <v>5</v>
      </c>
      <c r="AV5" s="67">
        <v>1</v>
      </c>
      <c r="AW5" s="67">
        <v>5</v>
      </c>
      <c r="AX5" s="67">
        <v>20</v>
      </c>
      <c r="AY5" s="65">
        <f aca="true" t="shared" si="7" ref="AY5:AY28">SUM(AT5:AX5)</f>
        <v>32</v>
      </c>
      <c r="AZ5" s="64">
        <f aca="true" t="shared" si="8" ref="AZ5:AZ36">AS5+AY5</f>
        <v>165</v>
      </c>
      <c r="BA5" s="27"/>
      <c r="BB5" s="27"/>
      <c r="BC5" s="27"/>
      <c r="BD5" s="27"/>
      <c r="BE5" s="45"/>
      <c r="BF5" s="40"/>
      <c r="BG5" s="27"/>
      <c r="BH5" s="27"/>
      <c r="BI5" s="27"/>
      <c r="BJ5" s="27"/>
      <c r="BK5" s="45"/>
      <c r="BL5" s="40"/>
      <c r="BM5" s="27"/>
      <c r="BN5" s="27"/>
      <c r="BO5" s="27"/>
      <c r="BP5" s="27"/>
      <c r="BQ5" s="45"/>
      <c r="BR5" s="27"/>
      <c r="BS5" s="4"/>
    </row>
    <row r="6" spans="1:76" ht="30" customHeight="1">
      <c r="A6" s="62">
        <v>2</v>
      </c>
      <c r="B6" s="63" t="s">
        <v>45</v>
      </c>
      <c r="C6" s="63" t="s">
        <v>22</v>
      </c>
      <c r="D6" s="63">
        <v>50</v>
      </c>
      <c r="E6" s="69"/>
      <c r="F6" s="69"/>
      <c r="G6" s="69"/>
      <c r="H6" s="69"/>
      <c r="I6" s="69"/>
      <c r="J6" s="64"/>
      <c r="K6" s="63">
        <v>1</v>
      </c>
      <c r="L6" s="63">
        <v>5</v>
      </c>
      <c r="M6" s="63"/>
      <c r="N6" s="63">
        <v>4</v>
      </c>
      <c r="O6" s="63">
        <v>14</v>
      </c>
      <c r="P6" s="65">
        <f>K6+L6+O6</f>
        <v>20</v>
      </c>
      <c r="Q6" s="64">
        <v>24</v>
      </c>
      <c r="R6" s="67">
        <v>1</v>
      </c>
      <c r="S6" s="67">
        <v>5</v>
      </c>
      <c r="T6" s="67"/>
      <c r="U6" s="67">
        <v>3</v>
      </c>
      <c r="V6" s="67">
        <v>12</v>
      </c>
      <c r="W6" s="65">
        <f t="shared" si="0"/>
        <v>21</v>
      </c>
      <c r="X6" s="64">
        <f aca="true" t="shared" si="9" ref="X6:X26">Q6+W6</f>
        <v>45</v>
      </c>
      <c r="Y6" s="55">
        <v>1</v>
      </c>
      <c r="Z6" s="55">
        <v>5</v>
      </c>
      <c r="AA6" s="55"/>
      <c r="AB6" s="55"/>
      <c r="AC6" s="55">
        <v>6.5</v>
      </c>
      <c r="AD6" s="60">
        <f t="shared" si="1"/>
        <v>12.5</v>
      </c>
      <c r="AE6" s="56">
        <f t="shared" si="2"/>
        <v>57.5</v>
      </c>
      <c r="AF6" s="55">
        <v>1</v>
      </c>
      <c r="AG6" s="55">
        <v>5</v>
      </c>
      <c r="AH6" s="55"/>
      <c r="AI6" s="55"/>
      <c r="AJ6" s="55">
        <v>14</v>
      </c>
      <c r="AK6" s="60">
        <f t="shared" si="3"/>
        <v>20</v>
      </c>
      <c r="AL6" s="56">
        <f t="shared" si="4"/>
        <v>77.5</v>
      </c>
      <c r="AM6" s="55">
        <v>1</v>
      </c>
      <c r="AN6" s="55">
        <v>5</v>
      </c>
      <c r="AO6" s="55" t="s">
        <v>0</v>
      </c>
      <c r="AP6" s="55">
        <v>3</v>
      </c>
      <c r="AQ6" s="55">
        <v>16</v>
      </c>
      <c r="AR6" s="60">
        <f t="shared" si="5"/>
        <v>25</v>
      </c>
      <c r="AS6" s="56">
        <f t="shared" si="6"/>
        <v>102.5</v>
      </c>
      <c r="AT6" s="67">
        <v>1</v>
      </c>
      <c r="AU6" s="67">
        <v>5</v>
      </c>
      <c r="AV6" s="67"/>
      <c r="AW6" s="67">
        <v>4</v>
      </c>
      <c r="AX6" s="67">
        <v>20</v>
      </c>
      <c r="AY6" s="65">
        <f t="shared" si="7"/>
        <v>30</v>
      </c>
      <c r="AZ6" s="64">
        <f t="shared" si="8"/>
        <v>132.5</v>
      </c>
      <c r="BA6" s="27"/>
      <c r="BB6" s="27"/>
      <c r="BC6" s="27"/>
      <c r="BD6" s="27"/>
      <c r="BE6" s="45"/>
      <c r="BF6" s="40"/>
      <c r="BG6" s="27"/>
      <c r="BH6" s="27"/>
      <c r="BI6" s="27"/>
      <c r="BJ6" s="27"/>
      <c r="BK6" s="45"/>
      <c r="BL6" s="40"/>
      <c r="BM6" s="27"/>
      <c r="BN6" s="27"/>
      <c r="BO6" s="27"/>
      <c r="BP6" s="27"/>
      <c r="BQ6" s="45"/>
      <c r="BR6" s="27"/>
      <c r="BS6" s="4"/>
      <c r="BX6" t="s">
        <v>0</v>
      </c>
    </row>
    <row r="7" spans="1:71" ht="30" customHeight="1">
      <c r="A7" s="62">
        <v>3</v>
      </c>
      <c r="B7" s="63" t="s">
        <v>35</v>
      </c>
      <c r="C7" s="63" t="s">
        <v>22</v>
      </c>
      <c r="D7" s="63">
        <v>73</v>
      </c>
      <c r="E7" s="63">
        <v>1</v>
      </c>
      <c r="F7" s="63">
        <v>5</v>
      </c>
      <c r="G7" s="63"/>
      <c r="H7" s="63">
        <v>8</v>
      </c>
      <c r="I7" s="63">
        <v>24</v>
      </c>
      <c r="J7" s="64">
        <f>SUM(E7:I7)</f>
        <v>38</v>
      </c>
      <c r="K7" s="67">
        <v>1</v>
      </c>
      <c r="L7" s="67">
        <v>5</v>
      </c>
      <c r="M7" s="67"/>
      <c r="N7" s="67"/>
      <c r="O7" s="67">
        <v>3.5</v>
      </c>
      <c r="P7" s="65">
        <f>K7+L7+O7</f>
        <v>9.5</v>
      </c>
      <c r="Q7" s="64">
        <f>J7+P7</f>
        <v>47.5</v>
      </c>
      <c r="R7" s="67">
        <v>1</v>
      </c>
      <c r="S7" s="67">
        <v>5</v>
      </c>
      <c r="T7" s="67"/>
      <c r="U7" s="67">
        <v>3</v>
      </c>
      <c r="V7" s="67">
        <v>10</v>
      </c>
      <c r="W7" s="65">
        <f t="shared" si="0"/>
        <v>19</v>
      </c>
      <c r="X7" s="64">
        <f t="shared" si="9"/>
        <v>66.5</v>
      </c>
      <c r="Y7" s="54">
        <v>1</v>
      </c>
      <c r="Z7" s="54">
        <v>5</v>
      </c>
      <c r="AA7" s="54"/>
      <c r="AB7" s="54"/>
      <c r="AC7" s="54">
        <v>10</v>
      </c>
      <c r="AD7" s="60">
        <f t="shared" si="1"/>
        <v>16</v>
      </c>
      <c r="AE7" s="56">
        <f t="shared" si="2"/>
        <v>82.5</v>
      </c>
      <c r="AF7" s="55">
        <v>1</v>
      </c>
      <c r="AG7" s="55">
        <v>5</v>
      </c>
      <c r="AH7" s="55"/>
      <c r="AI7" s="55"/>
      <c r="AJ7" s="55">
        <v>6.5</v>
      </c>
      <c r="AK7" s="60">
        <f t="shared" si="3"/>
        <v>12.5</v>
      </c>
      <c r="AL7" s="56">
        <f t="shared" si="4"/>
        <v>95</v>
      </c>
      <c r="AM7" s="55">
        <v>1</v>
      </c>
      <c r="AN7" s="55">
        <v>5</v>
      </c>
      <c r="AO7" s="55"/>
      <c r="AP7" s="55">
        <v>3</v>
      </c>
      <c r="AQ7" s="55">
        <v>10</v>
      </c>
      <c r="AR7" s="60">
        <f t="shared" si="5"/>
        <v>19</v>
      </c>
      <c r="AS7" s="56">
        <f t="shared" si="6"/>
        <v>114</v>
      </c>
      <c r="AT7" s="67">
        <v>1</v>
      </c>
      <c r="AU7" s="67">
        <v>5</v>
      </c>
      <c r="AV7" s="67"/>
      <c r="AW7" s="67">
        <v>3</v>
      </c>
      <c r="AX7" s="67">
        <v>8</v>
      </c>
      <c r="AY7" s="65">
        <f t="shared" si="7"/>
        <v>17</v>
      </c>
      <c r="AZ7" s="64">
        <f t="shared" si="8"/>
        <v>131</v>
      </c>
      <c r="BA7" s="27"/>
      <c r="BB7" s="27"/>
      <c r="BC7" s="27"/>
      <c r="BD7" s="27"/>
      <c r="BE7" s="45"/>
      <c r="BF7" s="40"/>
      <c r="BG7" s="28"/>
      <c r="BH7" s="28"/>
      <c r="BI7" s="28"/>
      <c r="BJ7" s="28"/>
      <c r="BK7" s="45"/>
      <c r="BL7" s="40"/>
      <c r="BM7" s="28"/>
      <c r="BN7" s="28"/>
      <c r="BO7" s="28"/>
      <c r="BP7" s="28"/>
      <c r="BQ7" s="45"/>
      <c r="BR7" s="27"/>
      <c r="BS7" s="4"/>
    </row>
    <row r="8" spans="1:71" ht="30" customHeight="1">
      <c r="A8" s="62">
        <v>4</v>
      </c>
      <c r="B8" s="63" t="s">
        <v>31</v>
      </c>
      <c r="C8" s="63" t="s">
        <v>30</v>
      </c>
      <c r="D8" s="63">
        <v>116</v>
      </c>
      <c r="E8" s="63">
        <v>1</v>
      </c>
      <c r="F8" s="63">
        <v>5</v>
      </c>
      <c r="G8" s="63"/>
      <c r="H8" s="63"/>
      <c r="I8" s="63">
        <v>11</v>
      </c>
      <c r="J8" s="64">
        <f>SUM(E8:I8)</f>
        <v>17</v>
      </c>
      <c r="K8" s="67"/>
      <c r="L8" s="67"/>
      <c r="M8" s="67"/>
      <c r="N8" s="67"/>
      <c r="O8" s="67"/>
      <c r="P8" s="65">
        <f>K8+L8+O8</f>
        <v>0</v>
      </c>
      <c r="Q8" s="64">
        <f>J8+P8</f>
        <v>17</v>
      </c>
      <c r="R8" s="67">
        <v>1</v>
      </c>
      <c r="S8" s="67">
        <v>5</v>
      </c>
      <c r="T8" s="67"/>
      <c r="U8" s="67">
        <v>5</v>
      </c>
      <c r="V8" s="67">
        <v>16</v>
      </c>
      <c r="W8" s="65">
        <f t="shared" si="0"/>
        <v>27</v>
      </c>
      <c r="X8" s="64">
        <f t="shared" si="9"/>
        <v>44</v>
      </c>
      <c r="Y8" s="61">
        <v>1</v>
      </c>
      <c r="Z8" s="61">
        <v>5</v>
      </c>
      <c r="AA8" s="61"/>
      <c r="AB8" s="61"/>
      <c r="AC8" s="61">
        <v>16</v>
      </c>
      <c r="AD8" s="60">
        <f t="shared" si="1"/>
        <v>22</v>
      </c>
      <c r="AE8" s="56">
        <f t="shared" si="2"/>
        <v>66</v>
      </c>
      <c r="AF8" s="55">
        <v>1</v>
      </c>
      <c r="AG8" s="55">
        <v>5</v>
      </c>
      <c r="AH8" s="55"/>
      <c r="AI8" s="55"/>
      <c r="AJ8" s="55"/>
      <c r="AK8" s="60">
        <f t="shared" si="3"/>
        <v>6</v>
      </c>
      <c r="AL8" s="56">
        <f t="shared" si="4"/>
        <v>72</v>
      </c>
      <c r="AM8" s="54">
        <v>1</v>
      </c>
      <c r="AN8" s="54">
        <v>5</v>
      </c>
      <c r="AO8" s="54"/>
      <c r="AP8" s="54">
        <v>4</v>
      </c>
      <c r="AQ8" s="54">
        <v>16</v>
      </c>
      <c r="AR8" s="60">
        <f t="shared" si="5"/>
        <v>26</v>
      </c>
      <c r="AS8" s="56">
        <f t="shared" si="6"/>
        <v>98</v>
      </c>
      <c r="AT8" s="67">
        <v>1</v>
      </c>
      <c r="AU8" s="67">
        <v>5</v>
      </c>
      <c r="AV8" s="67"/>
      <c r="AW8" s="67">
        <v>2</v>
      </c>
      <c r="AX8" s="67">
        <v>16</v>
      </c>
      <c r="AY8" s="65">
        <f t="shared" si="7"/>
        <v>24</v>
      </c>
      <c r="AZ8" s="64">
        <f t="shared" si="8"/>
        <v>122</v>
      </c>
      <c r="BA8" s="27"/>
      <c r="BB8" s="27"/>
      <c r="BC8" s="27"/>
      <c r="BD8" s="27"/>
      <c r="BE8" s="45"/>
      <c r="BF8" s="40"/>
      <c r="BG8" s="27"/>
      <c r="BH8" s="27"/>
      <c r="BI8" s="27"/>
      <c r="BJ8" s="27"/>
      <c r="BK8" s="45"/>
      <c r="BL8" s="40"/>
      <c r="BM8" s="27"/>
      <c r="BN8" s="27"/>
      <c r="BO8" s="27"/>
      <c r="BP8" s="27"/>
      <c r="BQ8" s="45"/>
      <c r="BR8" s="27"/>
      <c r="BS8" s="4"/>
    </row>
    <row r="9" spans="1:71" ht="30" customHeight="1">
      <c r="A9" s="68">
        <v>5</v>
      </c>
      <c r="B9" s="63" t="s">
        <v>26</v>
      </c>
      <c r="C9" s="63" t="s">
        <v>22</v>
      </c>
      <c r="D9" s="63">
        <v>38</v>
      </c>
      <c r="E9" s="63">
        <v>1</v>
      </c>
      <c r="F9" s="63">
        <v>5</v>
      </c>
      <c r="G9" s="63"/>
      <c r="H9" s="63">
        <v>10</v>
      </c>
      <c r="I9" s="63">
        <v>40</v>
      </c>
      <c r="J9" s="64">
        <f>SUM(E9:I9)</f>
        <v>56</v>
      </c>
      <c r="K9" s="63">
        <v>0</v>
      </c>
      <c r="L9" s="63">
        <v>0</v>
      </c>
      <c r="M9" s="63">
        <v>0</v>
      </c>
      <c r="N9" s="63" t="s">
        <v>0</v>
      </c>
      <c r="O9" s="63">
        <v>0</v>
      </c>
      <c r="P9" s="65" t="s">
        <v>0</v>
      </c>
      <c r="Q9" s="64">
        <v>56</v>
      </c>
      <c r="R9" s="66">
        <v>1</v>
      </c>
      <c r="S9" s="66">
        <v>5</v>
      </c>
      <c r="T9" s="66"/>
      <c r="U9" s="66">
        <v>3</v>
      </c>
      <c r="V9" s="66">
        <v>12</v>
      </c>
      <c r="W9" s="65">
        <f t="shared" si="0"/>
        <v>21</v>
      </c>
      <c r="X9" s="64">
        <f t="shared" si="9"/>
        <v>77</v>
      </c>
      <c r="Y9" s="55">
        <v>1</v>
      </c>
      <c r="Z9" s="55" t="s">
        <v>0</v>
      </c>
      <c r="AA9" s="55"/>
      <c r="AB9" s="55"/>
      <c r="AC9" s="55">
        <v>20</v>
      </c>
      <c r="AD9" s="60">
        <f t="shared" si="1"/>
        <v>21</v>
      </c>
      <c r="AE9" s="56">
        <f t="shared" si="2"/>
        <v>98</v>
      </c>
      <c r="AF9" s="55">
        <v>1</v>
      </c>
      <c r="AG9" s="55" t="s">
        <v>0</v>
      </c>
      <c r="AH9" s="55"/>
      <c r="AI9" s="55"/>
      <c r="AJ9" s="55">
        <v>8</v>
      </c>
      <c r="AK9" s="60">
        <f t="shared" si="3"/>
        <v>9</v>
      </c>
      <c r="AL9" s="56">
        <f t="shared" si="4"/>
        <v>107</v>
      </c>
      <c r="AM9" s="55">
        <v>1</v>
      </c>
      <c r="AN9" s="55">
        <v>5</v>
      </c>
      <c r="AO9" s="55"/>
      <c r="AP9" s="55">
        <v>4</v>
      </c>
      <c r="AQ9" s="55"/>
      <c r="AR9" s="60">
        <f t="shared" si="5"/>
        <v>10</v>
      </c>
      <c r="AS9" s="56">
        <f t="shared" si="6"/>
        <v>117</v>
      </c>
      <c r="AT9" s="67"/>
      <c r="AU9" s="67"/>
      <c r="AV9" s="67"/>
      <c r="AW9" s="67"/>
      <c r="AX9" s="67"/>
      <c r="AY9" s="65">
        <f t="shared" si="7"/>
        <v>0</v>
      </c>
      <c r="AZ9" s="64">
        <f t="shared" si="8"/>
        <v>117</v>
      </c>
      <c r="BA9" s="27"/>
      <c r="BB9" s="27"/>
      <c r="BC9" s="27"/>
      <c r="BD9" s="27"/>
      <c r="BE9" s="45"/>
      <c r="BF9" s="40"/>
      <c r="BG9" s="27"/>
      <c r="BH9" s="27"/>
      <c r="BI9" s="27"/>
      <c r="BJ9" s="27"/>
      <c r="BK9" s="45"/>
      <c r="BL9" s="40"/>
      <c r="BM9" s="27"/>
      <c r="BN9" s="27"/>
      <c r="BO9" s="27"/>
      <c r="BP9" s="27"/>
      <c r="BQ9" s="45"/>
      <c r="BR9" s="27"/>
      <c r="BS9" s="4"/>
    </row>
    <row r="10" spans="1:71" ht="30" customHeight="1">
      <c r="A10" s="62">
        <v>6</v>
      </c>
      <c r="B10" s="63" t="s">
        <v>27</v>
      </c>
      <c r="C10" s="63" t="s">
        <v>22</v>
      </c>
      <c r="D10" s="63">
        <v>24</v>
      </c>
      <c r="E10" s="63">
        <v>1</v>
      </c>
      <c r="F10" s="63">
        <v>5</v>
      </c>
      <c r="G10" s="63"/>
      <c r="H10" s="63">
        <v>6</v>
      </c>
      <c r="I10" s="63">
        <v>18</v>
      </c>
      <c r="J10" s="64">
        <f>SUM(E10:I10)</f>
        <v>30</v>
      </c>
      <c r="K10" s="67">
        <v>1</v>
      </c>
      <c r="L10" s="67">
        <v>5</v>
      </c>
      <c r="M10" s="67"/>
      <c r="N10" s="67">
        <v>1</v>
      </c>
      <c r="O10" s="67">
        <v>7</v>
      </c>
      <c r="P10" s="65">
        <f>K10+L10+O10</f>
        <v>13</v>
      </c>
      <c r="Q10" s="64">
        <v>44</v>
      </c>
      <c r="R10" s="67">
        <v>1</v>
      </c>
      <c r="S10" s="67">
        <v>5</v>
      </c>
      <c r="T10" s="67"/>
      <c r="U10" s="67">
        <v>2</v>
      </c>
      <c r="V10" s="67"/>
      <c r="W10" s="65">
        <f t="shared" si="0"/>
        <v>8</v>
      </c>
      <c r="X10" s="64">
        <f t="shared" si="9"/>
        <v>52</v>
      </c>
      <c r="Y10" s="55">
        <v>1</v>
      </c>
      <c r="Z10" s="55" t="s">
        <v>0</v>
      </c>
      <c r="AA10" s="55"/>
      <c r="AB10" s="55"/>
      <c r="AC10" s="55">
        <v>12</v>
      </c>
      <c r="AD10" s="60">
        <f t="shared" si="1"/>
        <v>13</v>
      </c>
      <c r="AE10" s="56">
        <f t="shared" si="2"/>
        <v>65</v>
      </c>
      <c r="AF10" s="55">
        <v>1</v>
      </c>
      <c r="AG10" s="55" t="s">
        <v>0</v>
      </c>
      <c r="AH10" s="55"/>
      <c r="AI10" s="55"/>
      <c r="AJ10" s="55">
        <v>10</v>
      </c>
      <c r="AK10" s="60">
        <f t="shared" si="3"/>
        <v>11</v>
      </c>
      <c r="AL10" s="56">
        <f t="shared" si="4"/>
        <v>76</v>
      </c>
      <c r="AM10" s="55">
        <v>1</v>
      </c>
      <c r="AN10" s="55">
        <v>5</v>
      </c>
      <c r="AO10" s="55"/>
      <c r="AP10" s="55"/>
      <c r="AQ10" s="55">
        <v>9</v>
      </c>
      <c r="AR10" s="60">
        <f t="shared" si="5"/>
        <v>15</v>
      </c>
      <c r="AS10" s="56">
        <f t="shared" si="6"/>
        <v>91</v>
      </c>
      <c r="AT10" s="67">
        <v>1</v>
      </c>
      <c r="AU10" s="67">
        <v>5</v>
      </c>
      <c r="AV10" s="67"/>
      <c r="AW10" s="67">
        <v>5</v>
      </c>
      <c r="AX10" s="67">
        <v>12</v>
      </c>
      <c r="AY10" s="65">
        <f t="shared" si="7"/>
        <v>23</v>
      </c>
      <c r="AZ10" s="64">
        <f t="shared" si="8"/>
        <v>114</v>
      </c>
      <c r="BA10" s="27"/>
      <c r="BB10" s="27"/>
      <c r="BC10" s="27"/>
      <c r="BD10" s="27"/>
      <c r="BE10" s="45"/>
      <c r="BF10" s="40"/>
      <c r="BG10" s="27"/>
      <c r="BH10" s="27"/>
      <c r="BI10" s="27"/>
      <c r="BJ10" s="27"/>
      <c r="BK10" s="45"/>
      <c r="BL10" s="40"/>
      <c r="BM10" s="27"/>
      <c r="BN10" s="27"/>
      <c r="BO10" s="27"/>
      <c r="BP10" s="27"/>
      <c r="BQ10" s="45"/>
      <c r="BR10" s="27"/>
      <c r="BS10" s="4"/>
    </row>
    <row r="11" spans="1:71" ht="30" customHeight="1">
      <c r="A11" s="62">
        <v>7</v>
      </c>
      <c r="B11" s="63" t="s">
        <v>25</v>
      </c>
      <c r="C11" s="63" t="s">
        <v>22</v>
      </c>
      <c r="D11" s="63">
        <v>83</v>
      </c>
      <c r="E11" s="63">
        <v>1</v>
      </c>
      <c r="F11" s="63">
        <v>5</v>
      </c>
      <c r="G11" s="63"/>
      <c r="H11" s="63">
        <v>8</v>
      </c>
      <c r="I11" s="63">
        <v>28</v>
      </c>
      <c r="J11" s="64">
        <f>SUM(E11:I11)</f>
        <v>42</v>
      </c>
      <c r="K11" s="63">
        <v>1</v>
      </c>
      <c r="L11" s="63">
        <v>5</v>
      </c>
      <c r="M11" s="63"/>
      <c r="N11" s="63">
        <v>2</v>
      </c>
      <c r="O11" s="63">
        <v>12</v>
      </c>
      <c r="P11" s="65">
        <f>K11+L11+O11</f>
        <v>18</v>
      </c>
      <c r="Q11" s="64">
        <v>62</v>
      </c>
      <c r="R11" s="67">
        <v>1</v>
      </c>
      <c r="S11" s="67">
        <v>5</v>
      </c>
      <c r="T11" s="67"/>
      <c r="U11" s="67"/>
      <c r="V11" s="67">
        <v>6.5</v>
      </c>
      <c r="W11" s="65">
        <f t="shared" si="0"/>
        <v>12.5</v>
      </c>
      <c r="X11" s="64">
        <f t="shared" si="9"/>
        <v>74.5</v>
      </c>
      <c r="Y11" s="55">
        <v>1</v>
      </c>
      <c r="Z11" s="55">
        <v>5</v>
      </c>
      <c r="AA11" s="55"/>
      <c r="AB11" s="55"/>
      <c r="AC11" s="55"/>
      <c r="AD11" s="60">
        <f t="shared" si="1"/>
        <v>6</v>
      </c>
      <c r="AE11" s="56">
        <f t="shared" si="2"/>
        <v>80.5</v>
      </c>
      <c r="AF11" s="55">
        <v>1</v>
      </c>
      <c r="AG11" s="55">
        <v>5</v>
      </c>
      <c r="AH11" s="55"/>
      <c r="AI11" s="55"/>
      <c r="AJ11" s="55"/>
      <c r="AK11" s="60">
        <f t="shared" si="3"/>
        <v>6</v>
      </c>
      <c r="AL11" s="56">
        <v>74.5</v>
      </c>
      <c r="AM11" s="55">
        <v>1</v>
      </c>
      <c r="AN11" s="55">
        <v>5</v>
      </c>
      <c r="AO11" s="55"/>
      <c r="AP11" s="55"/>
      <c r="AQ11" s="55">
        <v>9</v>
      </c>
      <c r="AR11" s="60">
        <f t="shared" si="5"/>
        <v>15</v>
      </c>
      <c r="AS11" s="56">
        <f t="shared" si="6"/>
        <v>89.5</v>
      </c>
      <c r="AT11" s="67">
        <v>1</v>
      </c>
      <c r="AU11" s="67">
        <v>5</v>
      </c>
      <c r="AV11" s="67"/>
      <c r="AW11" s="67">
        <v>4</v>
      </c>
      <c r="AX11" s="67">
        <v>14</v>
      </c>
      <c r="AY11" s="65">
        <f t="shared" si="7"/>
        <v>24</v>
      </c>
      <c r="AZ11" s="64">
        <f t="shared" si="8"/>
        <v>113.5</v>
      </c>
      <c r="BA11" s="27"/>
      <c r="BB11" s="27"/>
      <c r="BC11" s="27"/>
      <c r="BD11" s="27"/>
      <c r="BE11" s="45"/>
      <c r="BF11" s="40"/>
      <c r="BG11" s="27"/>
      <c r="BH11" s="27"/>
      <c r="BI11" s="27"/>
      <c r="BJ11" s="27"/>
      <c r="BK11" s="45"/>
      <c r="BL11" s="40"/>
      <c r="BM11" s="27"/>
      <c r="BN11" s="27"/>
      <c r="BO11" s="27"/>
      <c r="BP11" s="27"/>
      <c r="BQ11" s="45"/>
      <c r="BR11" s="27"/>
      <c r="BS11" s="4"/>
    </row>
    <row r="12" spans="1:71" ht="30" customHeight="1">
      <c r="A12" s="66">
        <v>8</v>
      </c>
      <c r="B12" s="63" t="s">
        <v>47</v>
      </c>
      <c r="C12" s="67" t="s">
        <v>56</v>
      </c>
      <c r="D12" s="63">
        <v>95</v>
      </c>
      <c r="E12" s="69"/>
      <c r="F12" s="69"/>
      <c r="G12" s="69"/>
      <c r="H12" s="69"/>
      <c r="I12" s="69"/>
      <c r="J12" s="64"/>
      <c r="K12" s="67">
        <v>1</v>
      </c>
      <c r="L12" s="67">
        <v>5</v>
      </c>
      <c r="M12" s="67"/>
      <c r="N12" s="67">
        <v>3</v>
      </c>
      <c r="O12" s="63">
        <v>9</v>
      </c>
      <c r="P12" s="65">
        <f>K12+L12+O12</f>
        <v>15</v>
      </c>
      <c r="Q12" s="64">
        <v>18</v>
      </c>
      <c r="R12" s="67">
        <v>1</v>
      </c>
      <c r="S12" s="67">
        <v>5</v>
      </c>
      <c r="T12" s="67"/>
      <c r="U12" s="67">
        <v>2</v>
      </c>
      <c r="V12" s="67">
        <v>9</v>
      </c>
      <c r="W12" s="65">
        <f t="shared" si="0"/>
        <v>17</v>
      </c>
      <c r="X12" s="64">
        <f t="shared" si="9"/>
        <v>35</v>
      </c>
      <c r="Y12" s="55">
        <v>1</v>
      </c>
      <c r="Z12" s="55" t="s">
        <v>0</v>
      </c>
      <c r="AA12" s="55"/>
      <c r="AB12" s="55"/>
      <c r="AC12" s="55">
        <v>20</v>
      </c>
      <c r="AD12" s="60">
        <f t="shared" si="1"/>
        <v>21</v>
      </c>
      <c r="AE12" s="56">
        <f t="shared" si="2"/>
        <v>56</v>
      </c>
      <c r="AF12" s="54">
        <v>1</v>
      </c>
      <c r="AG12" s="54" t="s">
        <v>0</v>
      </c>
      <c r="AH12" s="54"/>
      <c r="AI12" s="54"/>
      <c r="AJ12" s="54">
        <v>14</v>
      </c>
      <c r="AK12" s="60">
        <f t="shared" si="3"/>
        <v>15</v>
      </c>
      <c r="AL12" s="56">
        <f>AE12+AK12</f>
        <v>71</v>
      </c>
      <c r="AM12" s="55">
        <v>1</v>
      </c>
      <c r="AN12" s="55">
        <v>5</v>
      </c>
      <c r="AO12" s="55"/>
      <c r="AP12" s="55">
        <v>1</v>
      </c>
      <c r="AQ12" s="55">
        <v>14</v>
      </c>
      <c r="AR12" s="60">
        <f t="shared" si="5"/>
        <v>21</v>
      </c>
      <c r="AS12" s="56">
        <f t="shared" si="6"/>
        <v>92</v>
      </c>
      <c r="AT12" s="67">
        <v>1</v>
      </c>
      <c r="AU12" s="67">
        <v>5</v>
      </c>
      <c r="AV12" s="67"/>
      <c r="AW12" s="67">
        <v>4</v>
      </c>
      <c r="AX12" s="67">
        <v>7</v>
      </c>
      <c r="AY12" s="65">
        <f t="shared" si="7"/>
        <v>17</v>
      </c>
      <c r="AZ12" s="64">
        <f t="shared" si="8"/>
        <v>109</v>
      </c>
      <c r="BA12" s="81"/>
      <c r="BB12" s="53"/>
      <c r="BC12" s="53"/>
      <c r="BD12" s="53"/>
      <c r="BE12" s="44"/>
      <c r="BF12" s="39"/>
      <c r="BG12" s="53"/>
      <c r="BH12" s="53"/>
      <c r="BI12" s="53"/>
      <c r="BJ12" s="53"/>
      <c r="BK12" s="44"/>
      <c r="BL12" s="39"/>
      <c r="BM12" s="53"/>
      <c r="BN12" s="53"/>
      <c r="BO12" s="53"/>
      <c r="BP12" s="53"/>
      <c r="BQ12" s="44"/>
      <c r="BR12" s="34"/>
      <c r="BS12" s="4"/>
    </row>
    <row r="13" spans="1:72" ht="30" customHeight="1">
      <c r="A13" s="66">
        <v>9</v>
      </c>
      <c r="B13" s="63" t="s">
        <v>62</v>
      </c>
      <c r="C13" s="63" t="s">
        <v>30</v>
      </c>
      <c r="D13" s="63">
        <v>49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7">
        <v>1</v>
      </c>
      <c r="S13" s="67">
        <v>5</v>
      </c>
      <c r="T13" s="67"/>
      <c r="U13" s="67">
        <v>2</v>
      </c>
      <c r="V13" s="67">
        <v>9</v>
      </c>
      <c r="W13" s="65">
        <f t="shared" si="0"/>
        <v>17</v>
      </c>
      <c r="X13" s="64">
        <f t="shared" si="9"/>
        <v>17</v>
      </c>
      <c r="Y13" s="61">
        <v>1</v>
      </c>
      <c r="Z13" s="61">
        <v>5</v>
      </c>
      <c r="AA13" s="61"/>
      <c r="AB13" s="61"/>
      <c r="AC13" s="61">
        <v>14</v>
      </c>
      <c r="AD13" s="60">
        <f t="shared" si="1"/>
        <v>20</v>
      </c>
      <c r="AE13" s="56">
        <f t="shared" si="2"/>
        <v>37</v>
      </c>
      <c r="AF13" s="55">
        <v>1</v>
      </c>
      <c r="AG13" s="55">
        <v>5</v>
      </c>
      <c r="AH13" s="55"/>
      <c r="AI13" s="55"/>
      <c r="AJ13" s="55">
        <v>20</v>
      </c>
      <c r="AK13" s="60">
        <f t="shared" si="3"/>
        <v>26</v>
      </c>
      <c r="AL13" s="56">
        <f>AE13+AK13</f>
        <v>63</v>
      </c>
      <c r="AM13" s="55">
        <v>1</v>
      </c>
      <c r="AN13" s="55">
        <v>5</v>
      </c>
      <c r="AO13" s="55"/>
      <c r="AP13" s="55">
        <v>2</v>
      </c>
      <c r="AQ13" s="55">
        <v>12</v>
      </c>
      <c r="AR13" s="60">
        <f t="shared" si="5"/>
        <v>20</v>
      </c>
      <c r="AS13" s="56">
        <f t="shared" si="6"/>
        <v>83</v>
      </c>
      <c r="AT13" s="67">
        <v>1</v>
      </c>
      <c r="AU13" s="67">
        <v>5</v>
      </c>
      <c r="AV13" s="67"/>
      <c r="AW13" s="67">
        <v>3</v>
      </c>
      <c r="AX13" s="67">
        <v>14</v>
      </c>
      <c r="AY13" s="65">
        <f t="shared" si="7"/>
        <v>23</v>
      </c>
      <c r="AZ13" s="64">
        <f t="shared" si="8"/>
        <v>106</v>
      </c>
      <c r="BA13" s="12"/>
      <c r="BB13" s="12"/>
      <c r="BC13" s="12"/>
      <c r="BD13" s="12"/>
      <c r="BE13" s="47"/>
      <c r="BF13" s="46"/>
      <c r="BG13" s="12"/>
      <c r="BH13" s="12"/>
      <c r="BI13" s="12"/>
      <c r="BJ13" s="12"/>
      <c r="BK13" s="47"/>
      <c r="BL13" s="46"/>
      <c r="BM13" s="12"/>
      <c r="BN13" s="12"/>
      <c r="BO13" s="12"/>
      <c r="BP13" s="12"/>
      <c r="BQ13" s="47"/>
      <c r="BR13" s="12"/>
      <c r="BS13" s="3"/>
      <c r="BT13" s="23"/>
    </row>
    <row r="14" spans="1:72" ht="30" customHeight="1">
      <c r="A14" s="67">
        <v>10</v>
      </c>
      <c r="B14" s="63" t="s">
        <v>46</v>
      </c>
      <c r="C14" s="63" t="s">
        <v>22</v>
      </c>
      <c r="D14" s="63">
        <v>117</v>
      </c>
      <c r="E14" s="69"/>
      <c r="F14" s="69"/>
      <c r="G14" s="69"/>
      <c r="H14" s="69"/>
      <c r="I14" s="69"/>
      <c r="J14" s="64"/>
      <c r="K14" s="63">
        <v>1</v>
      </c>
      <c r="L14" s="63" t="s">
        <v>0</v>
      </c>
      <c r="M14" s="63">
        <v>1</v>
      </c>
      <c r="N14" s="63">
        <v>5</v>
      </c>
      <c r="O14" s="63">
        <v>16</v>
      </c>
      <c r="P14" s="65">
        <v>23</v>
      </c>
      <c r="Q14" s="64">
        <f>J14+P14</f>
        <v>23</v>
      </c>
      <c r="R14" s="66">
        <v>1</v>
      </c>
      <c r="S14" s="66">
        <v>5</v>
      </c>
      <c r="T14" s="66">
        <v>1</v>
      </c>
      <c r="U14" s="66">
        <v>5</v>
      </c>
      <c r="V14" s="66">
        <v>20</v>
      </c>
      <c r="W14" s="65">
        <f t="shared" si="0"/>
        <v>32</v>
      </c>
      <c r="X14" s="64">
        <f t="shared" si="9"/>
        <v>55</v>
      </c>
      <c r="Y14" s="55">
        <v>1</v>
      </c>
      <c r="Z14" s="55">
        <v>5</v>
      </c>
      <c r="AA14" s="55"/>
      <c r="AB14" s="55"/>
      <c r="AC14" s="55">
        <v>16</v>
      </c>
      <c r="AD14" s="60">
        <f t="shared" si="1"/>
        <v>22</v>
      </c>
      <c r="AE14" s="56">
        <f t="shared" si="2"/>
        <v>77</v>
      </c>
      <c r="AF14" s="55">
        <v>1</v>
      </c>
      <c r="AG14" s="55">
        <v>5</v>
      </c>
      <c r="AH14" s="55"/>
      <c r="AI14" s="55"/>
      <c r="AJ14" s="55">
        <v>9</v>
      </c>
      <c r="AK14" s="60">
        <v>5</v>
      </c>
      <c r="AL14" s="56">
        <v>92</v>
      </c>
      <c r="AM14" s="55"/>
      <c r="AN14" s="55"/>
      <c r="AO14" s="55"/>
      <c r="AP14" s="55"/>
      <c r="AQ14" s="55"/>
      <c r="AR14" s="60">
        <f t="shared" si="5"/>
        <v>0</v>
      </c>
      <c r="AS14" s="56">
        <f t="shared" si="6"/>
        <v>92</v>
      </c>
      <c r="AT14" s="67"/>
      <c r="AU14" s="67"/>
      <c r="AV14" s="67"/>
      <c r="AW14" s="67"/>
      <c r="AX14" s="67"/>
      <c r="AY14" s="65">
        <f t="shared" si="7"/>
        <v>0</v>
      </c>
      <c r="AZ14" s="64">
        <f t="shared" si="8"/>
        <v>92</v>
      </c>
      <c r="BA14" s="12"/>
      <c r="BB14" s="12"/>
      <c r="BC14" s="12"/>
      <c r="BD14" s="12"/>
      <c r="BE14" s="47"/>
      <c r="BF14" s="46"/>
      <c r="BG14" s="12"/>
      <c r="BH14" s="12"/>
      <c r="BI14" s="12"/>
      <c r="BJ14" s="12"/>
      <c r="BK14" s="47"/>
      <c r="BL14" s="46"/>
      <c r="BM14" s="12"/>
      <c r="BN14" s="12"/>
      <c r="BO14" s="12"/>
      <c r="BP14" s="12"/>
      <c r="BQ14" s="47"/>
      <c r="BR14" s="12"/>
      <c r="BS14" s="3"/>
      <c r="BT14" s="23"/>
    </row>
    <row r="15" spans="1:72" ht="30" customHeight="1">
      <c r="A15" s="66">
        <v>11</v>
      </c>
      <c r="B15" s="63" t="s">
        <v>28</v>
      </c>
      <c r="C15" s="63" t="s">
        <v>8</v>
      </c>
      <c r="D15" s="63">
        <v>6</v>
      </c>
      <c r="E15" s="63">
        <v>1</v>
      </c>
      <c r="F15" s="63">
        <v>5</v>
      </c>
      <c r="G15" s="63"/>
      <c r="H15" s="63">
        <v>4</v>
      </c>
      <c r="I15" s="63">
        <v>14</v>
      </c>
      <c r="J15" s="64">
        <f>SUM(E15:I15)</f>
        <v>24</v>
      </c>
      <c r="K15" s="63">
        <v>1</v>
      </c>
      <c r="L15" s="63">
        <v>5</v>
      </c>
      <c r="M15" s="63"/>
      <c r="N15" s="63"/>
      <c r="O15" s="63">
        <v>2.5</v>
      </c>
      <c r="P15" s="65">
        <f>K15+L15+O15</f>
        <v>8.5</v>
      </c>
      <c r="Q15" s="64">
        <f>J15+P15</f>
        <v>32.5</v>
      </c>
      <c r="R15" s="67">
        <v>1</v>
      </c>
      <c r="S15" s="67">
        <v>5</v>
      </c>
      <c r="T15" s="67"/>
      <c r="U15" s="67"/>
      <c r="V15" s="67">
        <v>5</v>
      </c>
      <c r="W15" s="65">
        <f t="shared" si="0"/>
        <v>11</v>
      </c>
      <c r="X15" s="64">
        <f t="shared" si="9"/>
        <v>43.5</v>
      </c>
      <c r="Y15" s="55">
        <v>1</v>
      </c>
      <c r="Z15" s="55">
        <v>5</v>
      </c>
      <c r="AA15" s="55"/>
      <c r="AB15" s="55"/>
      <c r="AC15" s="55">
        <v>9</v>
      </c>
      <c r="AD15" s="60">
        <f t="shared" si="1"/>
        <v>15</v>
      </c>
      <c r="AE15" s="56">
        <f t="shared" si="2"/>
        <v>58.5</v>
      </c>
      <c r="AF15" s="55">
        <v>1</v>
      </c>
      <c r="AG15" s="55">
        <v>5</v>
      </c>
      <c r="AH15" s="55"/>
      <c r="AI15" s="55"/>
      <c r="AJ15" s="55">
        <v>12</v>
      </c>
      <c r="AK15" s="60">
        <f aca="true" t="shared" si="10" ref="AK15:AK29">SUM(AF15:AJ15)</f>
        <v>18</v>
      </c>
      <c r="AL15" s="56">
        <f>AE15+AK15</f>
        <v>76.5</v>
      </c>
      <c r="AM15" s="55">
        <v>1</v>
      </c>
      <c r="AN15" s="55">
        <v>5</v>
      </c>
      <c r="AO15" s="55"/>
      <c r="AP15" s="55"/>
      <c r="AQ15" s="55"/>
      <c r="AR15" s="60">
        <f t="shared" si="5"/>
        <v>6</v>
      </c>
      <c r="AS15" s="56">
        <f t="shared" si="6"/>
        <v>82.5</v>
      </c>
      <c r="AT15" s="67">
        <v>1</v>
      </c>
      <c r="AU15" s="67">
        <v>5</v>
      </c>
      <c r="AV15" s="67"/>
      <c r="AW15" s="67">
        <v>1</v>
      </c>
      <c r="AX15" s="67"/>
      <c r="AY15" s="65">
        <f t="shared" si="7"/>
        <v>7</v>
      </c>
      <c r="AZ15" s="64">
        <f t="shared" si="8"/>
        <v>89.5</v>
      </c>
      <c r="BA15" s="12"/>
      <c r="BB15" s="12"/>
      <c r="BC15" s="12"/>
      <c r="BD15" s="12"/>
      <c r="BE15" s="47"/>
      <c r="BF15" s="46"/>
      <c r="BG15" s="12"/>
      <c r="BH15" s="12"/>
      <c r="BI15" s="12"/>
      <c r="BJ15" s="12"/>
      <c r="BK15" s="47"/>
      <c r="BL15" s="46"/>
      <c r="BM15" s="12"/>
      <c r="BN15" s="12"/>
      <c r="BO15" s="12"/>
      <c r="BP15" s="12"/>
      <c r="BQ15" s="47"/>
      <c r="BR15" s="12"/>
      <c r="BS15" s="3"/>
      <c r="BT15" s="23"/>
    </row>
    <row r="16" spans="1:74" ht="30" customHeight="1">
      <c r="A16" s="66">
        <v>12</v>
      </c>
      <c r="B16" s="63" t="s">
        <v>64</v>
      </c>
      <c r="C16" s="63" t="s">
        <v>57</v>
      </c>
      <c r="D16" s="63">
        <v>99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7">
        <v>1</v>
      </c>
      <c r="S16" s="67">
        <v>5</v>
      </c>
      <c r="T16" s="67"/>
      <c r="U16" s="67"/>
      <c r="V16" s="67">
        <v>6.5</v>
      </c>
      <c r="W16" s="65">
        <f t="shared" si="0"/>
        <v>12.5</v>
      </c>
      <c r="X16" s="64">
        <f t="shared" si="9"/>
        <v>12.5</v>
      </c>
      <c r="Y16" s="55">
        <v>1</v>
      </c>
      <c r="Z16" s="55">
        <v>5</v>
      </c>
      <c r="AA16" s="55"/>
      <c r="AB16" s="55"/>
      <c r="AC16" s="55">
        <v>12</v>
      </c>
      <c r="AD16" s="60">
        <f t="shared" si="1"/>
        <v>18</v>
      </c>
      <c r="AE16" s="56">
        <f t="shared" si="2"/>
        <v>30.5</v>
      </c>
      <c r="AF16" s="61">
        <v>1</v>
      </c>
      <c r="AG16" s="61">
        <v>5</v>
      </c>
      <c r="AH16" s="61"/>
      <c r="AI16" s="61"/>
      <c r="AJ16" s="61">
        <v>16</v>
      </c>
      <c r="AK16" s="60">
        <f t="shared" si="10"/>
        <v>22</v>
      </c>
      <c r="AL16" s="56">
        <f>AE16+AK16</f>
        <v>52.5</v>
      </c>
      <c r="AM16" s="55">
        <v>1</v>
      </c>
      <c r="AN16" s="55">
        <v>5</v>
      </c>
      <c r="AO16" s="55"/>
      <c r="AP16" s="55">
        <v>2</v>
      </c>
      <c r="AQ16" s="55">
        <v>14</v>
      </c>
      <c r="AR16" s="60">
        <f t="shared" si="5"/>
        <v>22</v>
      </c>
      <c r="AS16" s="56">
        <f t="shared" si="6"/>
        <v>74.5</v>
      </c>
      <c r="AT16" s="67">
        <v>1</v>
      </c>
      <c r="AU16" s="67">
        <v>5</v>
      </c>
      <c r="AV16" s="67"/>
      <c r="AW16" s="67"/>
      <c r="AX16" s="67">
        <v>6</v>
      </c>
      <c r="AY16" s="65">
        <f t="shared" si="7"/>
        <v>12</v>
      </c>
      <c r="AZ16" s="64">
        <f t="shared" si="8"/>
        <v>86.5</v>
      </c>
      <c r="BA16" s="12"/>
      <c r="BB16" s="12"/>
      <c r="BC16" s="12"/>
      <c r="BD16" s="12"/>
      <c r="BE16" s="47"/>
      <c r="BF16" s="46"/>
      <c r="BG16" s="12"/>
      <c r="BH16" s="12"/>
      <c r="BI16" s="12"/>
      <c r="BJ16" s="12"/>
      <c r="BK16" s="47"/>
      <c r="BL16" s="46"/>
      <c r="BM16" s="12"/>
      <c r="BN16" s="12"/>
      <c r="BO16" s="12"/>
      <c r="BP16" s="12"/>
      <c r="BQ16" s="47"/>
      <c r="BR16" s="12"/>
      <c r="BS16" s="3"/>
      <c r="BT16" s="23"/>
      <c r="BU16" s="23"/>
      <c r="BV16" s="23"/>
    </row>
    <row r="17" spans="1:74" ht="30" customHeight="1">
      <c r="A17" s="66">
        <v>13</v>
      </c>
      <c r="B17" s="63" t="s">
        <v>40</v>
      </c>
      <c r="C17" s="63" t="s">
        <v>30</v>
      </c>
      <c r="D17" s="63">
        <v>133</v>
      </c>
      <c r="E17" s="63">
        <v>1</v>
      </c>
      <c r="F17" s="63">
        <v>5</v>
      </c>
      <c r="G17" s="63"/>
      <c r="H17" s="63"/>
      <c r="I17" s="63"/>
      <c r="J17" s="64">
        <f>SUM(E17:I17)</f>
        <v>6</v>
      </c>
      <c r="K17" s="67" t="s">
        <v>0</v>
      </c>
      <c r="L17" s="67" t="s">
        <v>0</v>
      </c>
      <c r="M17" s="67"/>
      <c r="N17" s="67"/>
      <c r="O17" s="67"/>
      <c r="P17" s="65" t="s">
        <v>0</v>
      </c>
      <c r="Q17" s="64">
        <v>6</v>
      </c>
      <c r="R17" s="67">
        <v>1</v>
      </c>
      <c r="S17" s="67">
        <v>5</v>
      </c>
      <c r="T17" s="67"/>
      <c r="U17" s="67">
        <v>4</v>
      </c>
      <c r="V17" s="67">
        <v>10</v>
      </c>
      <c r="W17" s="65">
        <f t="shared" si="0"/>
        <v>20</v>
      </c>
      <c r="X17" s="64">
        <f t="shared" si="9"/>
        <v>26</v>
      </c>
      <c r="Y17" s="55">
        <v>1</v>
      </c>
      <c r="Z17" s="55">
        <v>5</v>
      </c>
      <c r="AA17" s="55"/>
      <c r="AB17" s="55"/>
      <c r="AC17" s="55">
        <v>9</v>
      </c>
      <c r="AD17" s="60">
        <f t="shared" si="1"/>
        <v>15</v>
      </c>
      <c r="AE17" s="56">
        <f t="shared" si="2"/>
        <v>41</v>
      </c>
      <c r="AF17" s="55">
        <v>1</v>
      </c>
      <c r="AG17" s="55">
        <v>5</v>
      </c>
      <c r="AH17" s="55"/>
      <c r="AI17" s="55"/>
      <c r="AJ17" s="55"/>
      <c r="AK17" s="60">
        <f t="shared" si="10"/>
        <v>6</v>
      </c>
      <c r="AL17" s="56">
        <v>53.5</v>
      </c>
      <c r="AM17" s="55"/>
      <c r="AN17" s="55"/>
      <c r="AO17" s="55"/>
      <c r="AP17" s="55"/>
      <c r="AQ17" s="55"/>
      <c r="AR17" s="60">
        <f t="shared" si="5"/>
        <v>0</v>
      </c>
      <c r="AS17" s="56">
        <v>67.5</v>
      </c>
      <c r="AT17" s="66">
        <v>1</v>
      </c>
      <c r="AU17" s="66">
        <v>5</v>
      </c>
      <c r="AV17" s="66"/>
      <c r="AW17" s="66">
        <v>3</v>
      </c>
      <c r="AX17" s="66">
        <v>10</v>
      </c>
      <c r="AY17" s="65">
        <f t="shared" si="7"/>
        <v>19</v>
      </c>
      <c r="AZ17" s="64">
        <f t="shared" si="8"/>
        <v>86.5</v>
      </c>
      <c r="BA17" s="12"/>
      <c r="BB17" s="12"/>
      <c r="BC17" s="12"/>
      <c r="BD17" s="12"/>
      <c r="BE17" s="47"/>
      <c r="BF17" s="46"/>
      <c r="BG17" s="12"/>
      <c r="BH17" s="12"/>
      <c r="BI17" s="12"/>
      <c r="BJ17" s="12"/>
      <c r="BK17" s="47"/>
      <c r="BL17" s="46"/>
      <c r="BM17" s="12"/>
      <c r="BN17" s="12"/>
      <c r="BO17" s="12"/>
      <c r="BP17" s="12"/>
      <c r="BQ17" s="47"/>
      <c r="BR17" s="12"/>
      <c r="BS17" s="3"/>
      <c r="BT17" s="23"/>
      <c r="BU17" s="23"/>
      <c r="BV17" s="23"/>
    </row>
    <row r="18" spans="1:74" ht="30" customHeight="1">
      <c r="A18" s="66">
        <v>14</v>
      </c>
      <c r="B18" s="63" t="s">
        <v>60</v>
      </c>
      <c r="C18" s="67"/>
      <c r="D18" s="63">
        <v>114</v>
      </c>
      <c r="E18" s="69"/>
      <c r="F18" s="69"/>
      <c r="G18" s="69"/>
      <c r="H18" s="69"/>
      <c r="I18" s="69"/>
      <c r="J18" s="63"/>
      <c r="K18" s="63"/>
      <c r="L18" s="63"/>
      <c r="M18" s="63"/>
      <c r="N18" s="63"/>
      <c r="O18" s="63"/>
      <c r="P18" s="63"/>
      <c r="Q18" s="64"/>
      <c r="R18" s="67">
        <v>1</v>
      </c>
      <c r="S18" s="67">
        <v>5</v>
      </c>
      <c r="T18" s="67"/>
      <c r="U18" s="67">
        <v>5</v>
      </c>
      <c r="V18" s="67">
        <v>16</v>
      </c>
      <c r="W18" s="65">
        <f t="shared" si="0"/>
        <v>27</v>
      </c>
      <c r="X18" s="64">
        <f t="shared" si="9"/>
        <v>27</v>
      </c>
      <c r="Y18" s="55">
        <v>1</v>
      </c>
      <c r="Z18" s="55">
        <v>5</v>
      </c>
      <c r="AA18" s="55"/>
      <c r="AB18" s="55"/>
      <c r="AC18" s="55"/>
      <c r="AD18" s="60">
        <f t="shared" si="1"/>
        <v>6</v>
      </c>
      <c r="AE18" s="56">
        <f t="shared" si="2"/>
        <v>33</v>
      </c>
      <c r="AF18" s="55">
        <v>1</v>
      </c>
      <c r="AG18" s="55">
        <v>5</v>
      </c>
      <c r="AH18" s="55"/>
      <c r="AI18" s="55"/>
      <c r="AJ18" s="55">
        <v>16</v>
      </c>
      <c r="AK18" s="60">
        <f t="shared" si="10"/>
        <v>22</v>
      </c>
      <c r="AL18" s="56">
        <f>AE18+AK18</f>
        <v>55</v>
      </c>
      <c r="AM18" s="55">
        <v>1</v>
      </c>
      <c r="AN18" s="55">
        <v>5</v>
      </c>
      <c r="AO18" s="55"/>
      <c r="AP18" s="55"/>
      <c r="AQ18" s="55"/>
      <c r="AR18" s="60">
        <f t="shared" si="5"/>
        <v>6</v>
      </c>
      <c r="AS18" s="56">
        <f aca="true" t="shared" si="11" ref="AS18:AS30">AL18+AR18</f>
        <v>61</v>
      </c>
      <c r="AT18" s="67">
        <v>1</v>
      </c>
      <c r="AU18" s="67">
        <v>5</v>
      </c>
      <c r="AV18" s="67"/>
      <c r="AW18" s="67">
        <v>2</v>
      </c>
      <c r="AX18" s="67">
        <v>12</v>
      </c>
      <c r="AY18" s="65">
        <f t="shared" si="7"/>
        <v>20</v>
      </c>
      <c r="AZ18" s="64">
        <f t="shared" si="8"/>
        <v>81</v>
      </c>
      <c r="BA18" s="12"/>
      <c r="BB18" s="12"/>
      <c r="BC18" s="12"/>
      <c r="BD18" s="12"/>
      <c r="BE18" s="47"/>
      <c r="BF18" s="46"/>
      <c r="BG18" s="12"/>
      <c r="BH18" s="12"/>
      <c r="BI18" s="12"/>
      <c r="BJ18" s="12"/>
      <c r="BK18" s="47"/>
      <c r="BL18" s="46"/>
      <c r="BM18" s="12"/>
      <c r="BN18" s="12"/>
      <c r="BO18" s="12"/>
      <c r="BP18" s="12"/>
      <c r="BQ18" s="47"/>
      <c r="BR18" s="12"/>
      <c r="BS18" s="3"/>
      <c r="BT18" s="23"/>
      <c r="BU18" s="23"/>
      <c r="BV18" s="23"/>
    </row>
    <row r="19" spans="1:74" ht="30" customHeight="1">
      <c r="A19" s="66">
        <v>15</v>
      </c>
      <c r="B19" s="66" t="s">
        <v>43</v>
      </c>
      <c r="C19" s="66" t="s">
        <v>8</v>
      </c>
      <c r="D19" s="66">
        <v>2</v>
      </c>
      <c r="E19" s="67">
        <v>1</v>
      </c>
      <c r="F19" s="67">
        <v>5</v>
      </c>
      <c r="G19" s="67"/>
      <c r="H19" s="67"/>
      <c r="I19" s="67"/>
      <c r="J19" s="64">
        <f>SUM(E19:I19)</f>
        <v>6</v>
      </c>
      <c r="K19" s="63">
        <v>1</v>
      </c>
      <c r="L19" s="63">
        <v>5</v>
      </c>
      <c r="M19" s="63"/>
      <c r="N19" s="63">
        <v>3</v>
      </c>
      <c r="O19" s="63">
        <v>10</v>
      </c>
      <c r="P19" s="65">
        <f>K19+L19+O19</f>
        <v>16</v>
      </c>
      <c r="Q19" s="64">
        <f>J19+P19</f>
        <v>22</v>
      </c>
      <c r="R19" s="67">
        <v>1</v>
      </c>
      <c r="S19" s="67">
        <v>5</v>
      </c>
      <c r="T19" s="67"/>
      <c r="U19" s="67"/>
      <c r="V19" s="67">
        <v>5.5</v>
      </c>
      <c r="W19" s="65">
        <f t="shared" si="0"/>
        <v>11.5</v>
      </c>
      <c r="X19" s="64">
        <f t="shared" si="9"/>
        <v>33.5</v>
      </c>
      <c r="Y19" s="61">
        <v>1</v>
      </c>
      <c r="Z19" s="61">
        <v>5</v>
      </c>
      <c r="AA19" s="61"/>
      <c r="AB19" s="61"/>
      <c r="AC19" s="61"/>
      <c r="AD19" s="60">
        <f t="shared" si="1"/>
        <v>6</v>
      </c>
      <c r="AE19" s="56">
        <f t="shared" si="2"/>
        <v>39.5</v>
      </c>
      <c r="AF19" s="55">
        <v>1</v>
      </c>
      <c r="AG19" s="55">
        <v>5</v>
      </c>
      <c r="AH19" s="55"/>
      <c r="AI19" s="55"/>
      <c r="AJ19" s="55"/>
      <c r="AK19" s="60">
        <f t="shared" si="10"/>
        <v>6</v>
      </c>
      <c r="AL19" s="56">
        <v>48</v>
      </c>
      <c r="AM19" s="54">
        <v>1</v>
      </c>
      <c r="AN19" s="54">
        <v>5</v>
      </c>
      <c r="AO19" s="54"/>
      <c r="AP19" s="54"/>
      <c r="AQ19" s="54">
        <v>7</v>
      </c>
      <c r="AR19" s="60">
        <f t="shared" si="5"/>
        <v>13</v>
      </c>
      <c r="AS19" s="56">
        <f t="shared" si="11"/>
        <v>61</v>
      </c>
      <c r="AT19" s="67">
        <v>1</v>
      </c>
      <c r="AU19" s="67">
        <v>5</v>
      </c>
      <c r="AV19" s="67"/>
      <c r="AW19" s="67"/>
      <c r="AX19" s="67">
        <v>9</v>
      </c>
      <c r="AY19" s="65">
        <f t="shared" si="7"/>
        <v>15</v>
      </c>
      <c r="AZ19" s="64">
        <f t="shared" si="8"/>
        <v>76</v>
      </c>
      <c r="BA19" s="12"/>
      <c r="BB19" s="12"/>
      <c r="BC19" s="12"/>
      <c r="BD19" s="12"/>
      <c r="BE19" s="47"/>
      <c r="BF19" s="46"/>
      <c r="BG19" s="12"/>
      <c r="BH19" s="12"/>
      <c r="BI19" s="12"/>
      <c r="BJ19" s="12"/>
      <c r="BK19" s="47"/>
      <c r="BL19" s="46"/>
      <c r="BM19" s="12"/>
      <c r="BN19" s="12"/>
      <c r="BO19" s="12"/>
      <c r="BP19" s="12"/>
      <c r="BQ19" s="47"/>
      <c r="BR19" s="12"/>
      <c r="BS19" s="3"/>
      <c r="BT19" s="23"/>
      <c r="BU19" s="23"/>
      <c r="BV19" s="23"/>
    </row>
    <row r="20" spans="1:74" ht="30" customHeight="1">
      <c r="A20" s="66">
        <v>16</v>
      </c>
      <c r="B20" s="63" t="s">
        <v>34</v>
      </c>
      <c r="C20" s="63" t="s">
        <v>41</v>
      </c>
      <c r="D20" s="63">
        <v>40</v>
      </c>
      <c r="E20" s="63">
        <v>1</v>
      </c>
      <c r="F20" s="63">
        <v>5</v>
      </c>
      <c r="G20" s="63"/>
      <c r="H20" s="63">
        <v>10</v>
      </c>
      <c r="I20" s="63">
        <v>32</v>
      </c>
      <c r="J20" s="64">
        <f>SUM(E20:I20)</f>
        <v>48</v>
      </c>
      <c r="K20" s="63">
        <v>1</v>
      </c>
      <c r="L20" s="63">
        <v>5</v>
      </c>
      <c r="M20" s="63"/>
      <c r="N20" s="63"/>
      <c r="O20" s="63">
        <v>5.5</v>
      </c>
      <c r="P20" s="65">
        <f>K20+L20+O20</f>
        <v>11.5</v>
      </c>
      <c r="Q20" s="64">
        <f>J20+P20</f>
        <v>59.5</v>
      </c>
      <c r="R20" s="67"/>
      <c r="S20" s="67"/>
      <c r="T20" s="67"/>
      <c r="U20" s="67"/>
      <c r="V20" s="67"/>
      <c r="W20" s="65">
        <f t="shared" si="0"/>
        <v>0</v>
      </c>
      <c r="X20" s="64">
        <f t="shared" si="9"/>
        <v>59.5</v>
      </c>
      <c r="Y20" s="55"/>
      <c r="Z20" s="55"/>
      <c r="AA20" s="55"/>
      <c r="AB20" s="55"/>
      <c r="AC20" s="55"/>
      <c r="AD20" s="60">
        <f t="shared" si="1"/>
        <v>0</v>
      </c>
      <c r="AE20" s="56">
        <f t="shared" si="2"/>
        <v>59.5</v>
      </c>
      <c r="AF20" s="55">
        <v>1</v>
      </c>
      <c r="AG20" s="55">
        <v>5</v>
      </c>
      <c r="AH20" s="55"/>
      <c r="AI20" s="55"/>
      <c r="AJ20" s="55"/>
      <c r="AK20" s="60">
        <f t="shared" si="10"/>
        <v>6</v>
      </c>
      <c r="AL20" s="56">
        <v>59.5</v>
      </c>
      <c r="AM20" s="61">
        <v>1</v>
      </c>
      <c r="AN20" s="61">
        <v>5</v>
      </c>
      <c r="AO20" s="61"/>
      <c r="AP20" s="61"/>
      <c r="AQ20" s="61"/>
      <c r="AR20" s="60">
        <f t="shared" si="5"/>
        <v>6</v>
      </c>
      <c r="AS20" s="56">
        <f t="shared" si="11"/>
        <v>65.5</v>
      </c>
      <c r="AT20" s="67"/>
      <c r="AU20" s="67"/>
      <c r="AV20" s="67"/>
      <c r="AW20" s="67"/>
      <c r="AX20" s="67"/>
      <c r="AY20" s="65">
        <f t="shared" si="7"/>
        <v>0</v>
      </c>
      <c r="AZ20" s="64">
        <f t="shared" si="8"/>
        <v>65.5</v>
      </c>
      <c r="BA20" s="12"/>
      <c r="BB20" s="12"/>
      <c r="BC20" s="12"/>
      <c r="BD20" s="12"/>
      <c r="BE20" s="47"/>
      <c r="BF20" s="46"/>
      <c r="BG20" s="12"/>
      <c r="BH20" s="12"/>
      <c r="BI20" s="12"/>
      <c r="BJ20" s="12"/>
      <c r="BK20" s="47"/>
      <c r="BL20" s="46"/>
      <c r="BM20" s="12"/>
      <c r="BN20" s="12"/>
      <c r="BO20" s="12"/>
      <c r="BP20" s="12"/>
      <c r="BQ20" s="47"/>
      <c r="BR20" s="46"/>
      <c r="BS20" s="3"/>
      <c r="BT20" s="23"/>
      <c r="BU20" s="23"/>
      <c r="BV20" s="23"/>
    </row>
    <row r="21" spans="1:74" ht="30" customHeight="1">
      <c r="A21" s="63">
        <v>17</v>
      </c>
      <c r="B21" s="63" t="s">
        <v>65</v>
      </c>
      <c r="C21" s="63" t="s">
        <v>22</v>
      </c>
      <c r="D21" s="63">
        <v>42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7">
        <v>1</v>
      </c>
      <c r="S21" s="67">
        <v>5</v>
      </c>
      <c r="T21" s="67"/>
      <c r="U21" s="67"/>
      <c r="V21" s="67">
        <v>7</v>
      </c>
      <c r="W21" s="65">
        <f t="shared" si="0"/>
        <v>13</v>
      </c>
      <c r="X21" s="64">
        <f t="shared" si="9"/>
        <v>13</v>
      </c>
      <c r="Y21" s="55">
        <v>1</v>
      </c>
      <c r="Z21" s="55">
        <v>5</v>
      </c>
      <c r="AA21" s="55"/>
      <c r="AB21" s="55"/>
      <c r="AC21" s="55">
        <v>10</v>
      </c>
      <c r="AD21" s="60">
        <f t="shared" si="1"/>
        <v>16</v>
      </c>
      <c r="AE21" s="56">
        <f t="shared" si="2"/>
        <v>29</v>
      </c>
      <c r="AF21" s="55">
        <v>1</v>
      </c>
      <c r="AG21" s="55">
        <v>5</v>
      </c>
      <c r="AH21" s="55"/>
      <c r="AI21" s="55"/>
      <c r="AJ21" s="55">
        <v>12</v>
      </c>
      <c r="AK21" s="60">
        <f t="shared" si="10"/>
        <v>18</v>
      </c>
      <c r="AL21" s="56">
        <f>AE21+AK21</f>
        <v>47</v>
      </c>
      <c r="AM21" s="55"/>
      <c r="AN21" s="55"/>
      <c r="AO21" s="55"/>
      <c r="AP21" s="55"/>
      <c r="AQ21" s="55"/>
      <c r="AR21" s="60">
        <f t="shared" si="5"/>
        <v>0</v>
      </c>
      <c r="AS21" s="56">
        <f t="shared" si="11"/>
        <v>47</v>
      </c>
      <c r="AT21" s="67">
        <v>1</v>
      </c>
      <c r="AU21" s="67">
        <v>5</v>
      </c>
      <c r="AV21" s="67"/>
      <c r="AW21" s="67"/>
      <c r="AX21" s="67">
        <v>9</v>
      </c>
      <c r="AY21" s="65">
        <f t="shared" si="7"/>
        <v>15</v>
      </c>
      <c r="AZ21" s="64">
        <f t="shared" si="8"/>
        <v>62</v>
      </c>
      <c r="BA21" s="7"/>
      <c r="BB21" s="7"/>
      <c r="BC21" s="7"/>
      <c r="BD21" s="7"/>
      <c r="BE21" s="48"/>
      <c r="BF21" s="49"/>
      <c r="BG21" s="7"/>
      <c r="BH21" s="7"/>
      <c r="BI21" s="7"/>
      <c r="BJ21" s="7"/>
      <c r="BK21" s="48"/>
      <c r="BL21" s="49"/>
      <c r="BM21" s="7"/>
      <c r="BN21" s="7"/>
      <c r="BO21" s="7"/>
      <c r="BP21" s="7"/>
      <c r="BQ21" s="48"/>
      <c r="BR21" s="49"/>
      <c r="BS21" s="3"/>
      <c r="BT21" s="23"/>
      <c r="BU21" s="23"/>
      <c r="BV21" s="23"/>
    </row>
    <row r="22" spans="1:74" ht="30" customHeight="1">
      <c r="A22" s="63">
        <v>18</v>
      </c>
      <c r="B22" s="63" t="s">
        <v>48</v>
      </c>
      <c r="C22" s="63" t="s">
        <v>8</v>
      </c>
      <c r="D22" s="63">
        <v>10</v>
      </c>
      <c r="E22" s="69"/>
      <c r="F22" s="69"/>
      <c r="G22" s="69"/>
      <c r="H22" s="69"/>
      <c r="I22" s="69"/>
      <c r="J22" s="64"/>
      <c r="K22" s="63">
        <v>1</v>
      </c>
      <c r="L22" s="63">
        <v>5</v>
      </c>
      <c r="M22" s="63"/>
      <c r="N22" s="63">
        <v>2</v>
      </c>
      <c r="O22" s="63">
        <v>8</v>
      </c>
      <c r="P22" s="65">
        <f>K22+L22+O22</f>
        <v>14</v>
      </c>
      <c r="Q22" s="64">
        <v>16</v>
      </c>
      <c r="R22" s="63">
        <v>1</v>
      </c>
      <c r="S22" s="63">
        <v>5</v>
      </c>
      <c r="T22" s="63"/>
      <c r="U22" s="63">
        <v>4</v>
      </c>
      <c r="V22" s="63">
        <v>14</v>
      </c>
      <c r="W22" s="65">
        <f t="shared" si="0"/>
        <v>24</v>
      </c>
      <c r="X22" s="64">
        <f t="shared" si="9"/>
        <v>40</v>
      </c>
      <c r="Y22" s="55"/>
      <c r="Z22" s="55"/>
      <c r="AA22" s="55"/>
      <c r="AB22" s="55"/>
      <c r="AC22" s="55"/>
      <c r="AD22" s="60">
        <f t="shared" si="1"/>
        <v>0</v>
      </c>
      <c r="AE22" s="56">
        <f t="shared" si="2"/>
        <v>40</v>
      </c>
      <c r="AF22" s="55">
        <v>1</v>
      </c>
      <c r="AG22" s="55">
        <v>5</v>
      </c>
      <c r="AH22" s="55"/>
      <c r="AI22" s="55"/>
      <c r="AJ22" s="55"/>
      <c r="AK22" s="60">
        <f t="shared" si="10"/>
        <v>6</v>
      </c>
      <c r="AL22" s="56">
        <v>40</v>
      </c>
      <c r="AM22" s="55">
        <v>1</v>
      </c>
      <c r="AN22" s="55">
        <v>5</v>
      </c>
      <c r="AO22" s="55"/>
      <c r="AP22" s="55"/>
      <c r="AQ22" s="55">
        <v>8</v>
      </c>
      <c r="AR22" s="60">
        <f t="shared" si="5"/>
        <v>14</v>
      </c>
      <c r="AS22" s="56">
        <f t="shared" si="11"/>
        <v>54</v>
      </c>
      <c r="AT22" s="67"/>
      <c r="AU22" s="67"/>
      <c r="AV22" s="67"/>
      <c r="AW22" s="67"/>
      <c r="AX22" s="67"/>
      <c r="AY22" s="65">
        <f t="shared" si="7"/>
        <v>0</v>
      </c>
      <c r="AZ22" s="64">
        <f t="shared" si="8"/>
        <v>54</v>
      </c>
      <c r="BA22" s="12"/>
      <c r="BB22" s="12"/>
      <c r="BC22" s="12"/>
      <c r="BD22" s="12"/>
      <c r="BE22" s="47"/>
      <c r="BF22" s="46"/>
      <c r="BG22" s="12"/>
      <c r="BH22" s="12"/>
      <c r="BI22" s="12"/>
      <c r="BJ22" s="12"/>
      <c r="BK22" s="47"/>
      <c r="BL22" s="46"/>
      <c r="BM22" s="12"/>
      <c r="BN22" s="12"/>
      <c r="BO22" s="12"/>
      <c r="BP22" s="12"/>
      <c r="BQ22" s="47"/>
      <c r="BR22" s="46"/>
      <c r="BS22" s="3"/>
      <c r="BT22" s="23"/>
      <c r="BU22" s="23"/>
      <c r="BV22" s="23"/>
    </row>
    <row r="23" spans="1:75" ht="30" customHeight="1">
      <c r="A23" s="63">
        <v>19</v>
      </c>
      <c r="B23" s="66" t="s">
        <v>36</v>
      </c>
      <c r="C23" s="67" t="s">
        <v>30</v>
      </c>
      <c r="D23" s="66">
        <v>137</v>
      </c>
      <c r="E23" s="67">
        <v>1</v>
      </c>
      <c r="F23" s="67">
        <v>5</v>
      </c>
      <c r="G23" s="67"/>
      <c r="H23" s="67">
        <v>6</v>
      </c>
      <c r="I23" s="67">
        <v>16</v>
      </c>
      <c r="J23" s="64">
        <f>SUM(E23:I23)</f>
        <v>28</v>
      </c>
      <c r="K23" s="63"/>
      <c r="L23" s="63"/>
      <c r="M23" s="63"/>
      <c r="N23" s="63"/>
      <c r="O23" s="63"/>
      <c r="P23" s="65">
        <f>K23+L23+O23</f>
        <v>0</v>
      </c>
      <c r="Q23" s="64">
        <f>J23+P23</f>
        <v>28</v>
      </c>
      <c r="R23" s="63">
        <v>1</v>
      </c>
      <c r="S23" s="63">
        <v>5</v>
      </c>
      <c r="T23" s="63"/>
      <c r="U23" s="63">
        <v>1</v>
      </c>
      <c r="V23" s="63">
        <v>7</v>
      </c>
      <c r="W23" s="65">
        <f t="shared" si="0"/>
        <v>14</v>
      </c>
      <c r="X23" s="64">
        <f t="shared" si="9"/>
        <v>42</v>
      </c>
      <c r="Y23" s="55"/>
      <c r="Z23" s="55"/>
      <c r="AA23" s="55"/>
      <c r="AB23" s="55"/>
      <c r="AC23" s="55"/>
      <c r="AD23" s="60">
        <f t="shared" si="1"/>
        <v>0</v>
      </c>
      <c r="AE23" s="56">
        <f t="shared" si="2"/>
        <v>42</v>
      </c>
      <c r="AF23" s="54">
        <v>1</v>
      </c>
      <c r="AG23" s="54"/>
      <c r="AH23" s="54"/>
      <c r="AI23" s="54"/>
      <c r="AJ23" s="54">
        <v>10</v>
      </c>
      <c r="AK23" s="60">
        <f t="shared" si="10"/>
        <v>11</v>
      </c>
      <c r="AL23" s="56">
        <f>AE23+AK23</f>
        <v>53</v>
      </c>
      <c r="AM23" s="55"/>
      <c r="AN23" s="55"/>
      <c r="AO23" s="55"/>
      <c r="AP23" s="55"/>
      <c r="AQ23" s="55"/>
      <c r="AR23" s="60">
        <f t="shared" si="5"/>
        <v>0</v>
      </c>
      <c r="AS23" s="56">
        <f t="shared" si="11"/>
        <v>53</v>
      </c>
      <c r="AT23" s="67"/>
      <c r="AU23" s="67"/>
      <c r="AV23" s="67"/>
      <c r="AW23" s="67"/>
      <c r="AX23" s="67"/>
      <c r="AY23" s="65">
        <f t="shared" si="7"/>
        <v>0</v>
      </c>
      <c r="AZ23" s="64">
        <f t="shared" si="8"/>
        <v>53</v>
      </c>
      <c r="BA23" s="12"/>
      <c r="BB23" s="12"/>
      <c r="BC23" s="12"/>
      <c r="BD23" s="12"/>
      <c r="BE23" s="47"/>
      <c r="BF23" s="46"/>
      <c r="BG23" s="12"/>
      <c r="BH23" s="12"/>
      <c r="BI23" s="12"/>
      <c r="BJ23" s="12"/>
      <c r="BK23" s="47"/>
      <c r="BL23" s="46"/>
      <c r="BM23" s="12"/>
      <c r="BN23" s="12"/>
      <c r="BO23" s="12"/>
      <c r="BP23" s="12"/>
      <c r="BQ23" s="47"/>
      <c r="BR23" s="46"/>
      <c r="BS23" s="3"/>
      <c r="BT23" s="23"/>
      <c r="BU23" s="23"/>
      <c r="BV23" s="23"/>
      <c r="BW23" s="23"/>
    </row>
    <row r="24" spans="1:75" ht="30" customHeight="1">
      <c r="A24" s="63">
        <v>20</v>
      </c>
      <c r="B24" s="63" t="s">
        <v>50</v>
      </c>
      <c r="C24" s="63" t="s">
        <v>22</v>
      </c>
      <c r="D24" s="63">
        <v>1114</v>
      </c>
      <c r="E24" s="69"/>
      <c r="F24" s="69"/>
      <c r="G24" s="69"/>
      <c r="H24" s="69"/>
      <c r="I24" s="69"/>
      <c r="J24" s="64"/>
      <c r="K24" s="63">
        <v>1</v>
      </c>
      <c r="L24" s="63">
        <v>5</v>
      </c>
      <c r="M24" s="63"/>
      <c r="N24" s="63"/>
      <c r="O24" s="63">
        <v>5</v>
      </c>
      <c r="P24" s="65">
        <f>K24+L24+O24</f>
        <v>11</v>
      </c>
      <c r="Q24" s="64">
        <f>J24+P24</f>
        <v>11</v>
      </c>
      <c r="R24" s="67">
        <v>1</v>
      </c>
      <c r="S24" s="67">
        <v>5</v>
      </c>
      <c r="T24" s="67"/>
      <c r="U24" s="67"/>
      <c r="V24" s="67"/>
      <c r="W24" s="65">
        <f t="shared" si="0"/>
        <v>6</v>
      </c>
      <c r="X24" s="64">
        <f t="shared" si="9"/>
        <v>17</v>
      </c>
      <c r="Y24" s="55"/>
      <c r="Z24" s="55"/>
      <c r="AA24" s="55"/>
      <c r="AB24" s="55"/>
      <c r="AC24" s="55"/>
      <c r="AD24" s="60">
        <f t="shared" si="1"/>
        <v>0</v>
      </c>
      <c r="AE24" s="56">
        <f t="shared" si="2"/>
        <v>17</v>
      </c>
      <c r="AF24" s="55"/>
      <c r="AG24" s="55"/>
      <c r="AH24" s="55"/>
      <c r="AI24" s="55"/>
      <c r="AJ24" s="55"/>
      <c r="AK24" s="60">
        <f t="shared" si="10"/>
        <v>0</v>
      </c>
      <c r="AL24" s="56">
        <f>AE24+AK24</f>
        <v>17</v>
      </c>
      <c r="AM24" s="27">
        <v>1</v>
      </c>
      <c r="AN24" s="27">
        <v>5</v>
      </c>
      <c r="AO24" s="27">
        <v>1</v>
      </c>
      <c r="AP24" s="27"/>
      <c r="AQ24" s="27">
        <v>12</v>
      </c>
      <c r="AR24" s="60">
        <f t="shared" si="5"/>
        <v>19</v>
      </c>
      <c r="AS24" s="56">
        <f t="shared" si="11"/>
        <v>36</v>
      </c>
      <c r="AT24" s="63">
        <v>1</v>
      </c>
      <c r="AU24" s="63">
        <v>5</v>
      </c>
      <c r="AV24" s="63"/>
      <c r="AW24" s="63">
        <v>1</v>
      </c>
      <c r="AX24" s="63">
        <v>10</v>
      </c>
      <c r="AY24" s="65">
        <f t="shared" si="7"/>
        <v>17</v>
      </c>
      <c r="AZ24" s="64">
        <f t="shared" si="8"/>
        <v>53</v>
      </c>
      <c r="BA24" s="12"/>
      <c r="BB24" s="12"/>
      <c r="BC24" s="12"/>
      <c r="BD24" s="12"/>
      <c r="BE24" s="47"/>
      <c r="BF24" s="46"/>
      <c r="BG24" s="12"/>
      <c r="BH24" s="12"/>
      <c r="BI24" s="12"/>
      <c r="BJ24" s="12"/>
      <c r="BK24" s="47"/>
      <c r="BL24" s="46"/>
      <c r="BM24" s="12"/>
      <c r="BN24" s="12"/>
      <c r="BO24" s="12"/>
      <c r="BP24" s="12"/>
      <c r="BQ24" s="47"/>
      <c r="BR24" s="46"/>
      <c r="BS24" s="3"/>
      <c r="BT24" s="23"/>
      <c r="BU24" s="23"/>
      <c r="BV24" s="23"/>
      <c r="BW24" s="23"/>
    </row>
    <row r="25" spans="1:75" ht="30" customHeight="1">
      <c r="A25" s="63">
        <v>21</v>
      </c>
      <c r="B25" s="63" t="s">
        <v>52</v>
      </c>
      <c r="C25" s="67" t="s">
        <v>57</v>
      </c>
      <c r="D25" s="63">
        <v>338</v>
      </c>
      <c r="E25" s="69"/>
      <c r="F25" s="69"/>
      <c r="G25" s="69"/>
      <c r="H25" s="69"/>
      <c r="I25" s="69"/>
      <c r="J25" s="64"/>
      <c r="K25" s="63">
        <v>1</v>
      </c>
      <c r="L25" s="63">
        <v>5</v>
      </c>
      <c r="M25" s="63"/>
      <c r="N25" s="63"/>
      <c r="O25" s="63">
        <v>4</v>
      </c>
      <c r="P25" s="65">
        <f>K25+L25+O25</f>
        <v>10</v>
      </c>
      <c r="Q25" s="64">
        <f>J25+P25</f>
        <v>10</v>
      </c>
      <c r="R25" s="67">
        <v>1</v>
      </c>
      <c r="S25" s="67">
        <v>5</v>
      </c>
      <c r="T25" s="67"/>
      <c r="U25" s="67"/>
      <c r="V25" s="67">
        <v>5.5</v>
      </c>
      <c r="W25" s="65">
        <f t="shared" si="0"/>
        <v>11.5</v>
      </c>
      <c r="X25" s="64">
        <f t="shared" si="9"/>
        <v>21.5</v>
      </c>
      <c r="Y25" s="61">
        <v>1</v>
      </c>
      <c r="Z25" s="61">
        <v>5</v>
      </c>
      <c r="AA25" s="61"/>
      <c r="AB25" s="61"/>
      <c r="AC25" s="61"/>
      <c r="AD25" s="60">
        <f t="shared" si="1"/>
        <v>6</v>
      </c>
      <c r="AE25" s="56">
        <f t="shared" si="2"/>
        <v>27.5</v>
      </c>
      <c r="AF25" s="55">
        <v>1</v>
      </c>
      <c r="AG25" s="55">
        <v>5</v>
      </c>
      <c r="AH25" s="55"/>
      <c r="AI25" s="55"/>
      <c r="AJ25" s="55"/>
      <c r="AK25" s="60">
        <f t="shared" si="10"/>
        <v>6</v>
      </c>
      <c r="AL25" s="56">
        <f>AE25+AK25</f>
        <v>33.5</v>
      </c>
      <c r="AM25" s="55">
        <v>1</v>
      </c>
      <c r="AN25" s="55">
        <v>5</v>
      </c>
      <c r="AO25" s="55"/>
      <c r="AP25" s="55"/>
      <c r="AQ25" s="55"/>
      <c r="AR25" s="60">
        <f t="shared" si="5"/>
        <v>6</v>
      </c>
      <c r="AS25" s="56">
        <f t="shared" si="11"/>
        <v>39.5</v>
      </c>
      <c r="AT25" s="63">
        <v>1</v>
      </c>
      <c r="AU25" s="63">
        <v>5</v>
      </c>
      <c r="AV25" s="63"/>
      <c r="AW25" s="63">
        <v>1</v>
      </c>
      <c r="AX25" s="63"/>
      <c r="AY25" s="65">
        <f t="shared" si="7"/>
        <v>7</v>
      </c>
      <c r="AZ25" s="64">
        <f t="shared" si="8"/>
        <v>46.5</v>
      </c>
      <c r="BA25" s="12"/>
      <c r="BB25" s="12"/>
      <c r="BC25" s="12"/>
      <c r="BD25" s="12"/>
      <c r="BE25" s="47"/>
      <c r="BF25" s="46"/>
      <c r="BG25" s="12"/>
      <c r="BH25" s="12"/>
      <c r="BI25" s="12"/>
      <c r="BJ25" s="12"/>
      <c r="BK25" s="47"/>
      <c r="BL25" s="46"/>
      <c r="BM25" s="12"/>
      <c r="BN25" s="12"/>
      <c r="BO25" s="12"/>
      <c r="BP25" s="12"/>
      <c r="BQ25" s="47"/>
      <c r="BR25" s="46"/>
      <c r="BS25" s="3"/>
      <c r="BT25" s="23"/>
      <c r="BU25" s="23"/>
      <c r="BV25" s="23"/>
      <c r="BW25" s="23"/>
    </row>
    <row r="26" spans="1:75" ht="30" customHeight="1">
      <c r="A26" s="63">
        <v>22</v>
      </c>
      <c r="B26" s="63" t="s">
        <v>49</v>
      </c>
      <c r="C26" s="67" t="s">
        <v>57</v>
      </c>
      <c r="D26" s="63">
        <v>44</v>
      </c>
      <c r="E26" s="69"/>
      <c r="F26" s="69"/>
      <c r="G26" s="69"/>
      <c r="H26" s="69"/>
      <c r="I26" s="69"/>
      <c r="J26" s="64"/>
      <c r="K26" s="63">
        <v>1</v>
      </c>
      <c r="L26" s="63">
        <v>5</v>
      </c>
      <c r="M26" s="63"/>
      <c r="N26" s="63">
        <v>1</v>
      </c>
      <c r="O26" s="63">
        <v>6</v>
      </c>
      <c r="P26" s="65">
        <f>K26+L26+O26</f>
        <v>12</v>
      </c>
      <c r="Q26" s="64">
        <v>13</v>
      </c>
      <c r="R26" s="63">
        <v>1</v>
      </c>
      <c r="S26" s="63">
        <v>5</v>
      </c>
      <c r="T26" s="63"/>
      <c r="U26" s="63"/>
      <c r="V26" s="63"/>
      <c r="W26" s="65">
        <f t="shared" si="0"/>
        <v>6</v>
      </c>
      <c r="X26" s="64">
        <f t="shared" si="9"/>
        <v>19</v>
      </c>
      <c r="Y26" s="55">
        <v>1</v>
      </c>
      <c r="Z26" s="55">
        <v>5</v>
      </c>
      <c r="AA26" s="55"/>
      <c r="AB26" s="55"/>
      <c r="AC26" s="55">
        <v>8</v>
      </c>
      <c r="AD26" s="60">
        <f t="shared" si="1"/>
        <v>14</v>
      </c>
      <c r="AE26" s="56">
        <f t="shared" si="2"/>
        <v>33</v>
      </c>
      <c r="AF26" s="61">
        <v>1</v>
      </c>
      <c r="AG26" s="61">
        <v>5</v>
      </c>
      <c r="AH26" s="61"/>
      <c r="AI26" s="61"/>
      <c r="AJ26" s="61"/>
      <c r="AK26" s="60">
        <f t="shared" si="10"/>
        <v>6</v>
      </c>
      <c r="AL26" s="56">
        <f>AE26+AK26</f>
        <v>39</v>
      </c>
      <c r="AM26" s="55"/>
      <c r="AN26" s="55"/>
      <c r="AO26" s="55"/>
      <c r="AP26" s="55"/>
      <c r="AQ26" s="55"/>
      <c r="AR26" s="60">
        <f t="shared" si="5"/>
        <v>0</v>
      </c>
      <c r="AS26" s="56">
        <f t="shared" si="11"/>
        <v>39</v>
      </c>
      <c r="AT26" s="63">
        <v>1</v>
      </c>
      <c r="AU26" s="63">
        <v>5</v>
      </c>
      <c r="AV26" s="63"/>
      <c r="AW26" s="63"/>
      <c r="AX26" s="63"/>
      <c r="AY26" s="65">
        <f t="shared" si="7"/>
        <v>6</v>
      </c>
      <c r="AZ26" s="64">
        <f t="shared" si="8"/>
        <v>45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8"/>
      <c r="BT26" s="59"/>
      <c r="BU26" s="59"/>
      <c r="BV26" s="59"/>
      <c r="BW26" s="59"/>
    </row>
    <row r="27" spans="1:75" ht="30" customHeight="1">
      <c r="A27" s="63">
        <v>23</v>
      </c>
      <c r="B27" s="61" t="s">
        <v>72</v>
      </c>
      <c r="C27" s="61" t="s">
        <v>8</v>
      </c>
      <c r="D27" s="61">
        <v>72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55"/>
      <c r="S27" s="55"/>
      <c r="T27" s="55"/>
      <c r="U27" s="55"/>
      <c r="V27" s="55"/>
      <c r="W27" s="55"/>
      <c r="X27" s="56"/>
      <c r="Y27" s="67">
        <v>1</v>
      </c>
      <c r="Z27" s="67">
        <v>5</v>
      </c>
      <c r="AA27" s="67">
        <v>1</v>
      </c>
      <c r="AB27" s="67"/>
      <c r="AC27" s="67"/>
      <c r="AD27" s="60">
        <f t="shared" si="1"/>
        <v>7</v>
      </c>
      <c r="AE27" s="56">
        <f t="shared" si="2"/>
        <v>7</v>
      </c>
      <c r="AF27" s="55">
        <v>1</v>
      </c>
      <c r="AG27" s="55">
        <v>5</v>
      </c>
      <c r="AH27" s="55">
        <v>1</v>
      </c>
      <c r="AI27" s="55"/>
      <c r="AJ27" s="55">
        <v>7</v>
      </c>
      <c r="AK27" s="60">
        <f t="shared" si="10"/>
        <v>14</v>
      </c>
      <c r="AL27" s="56">
        <f>AE27+AK27</f>
        <v>21</v>
      </c>
      <c r="AM27" s="61">
        <v>1</v>
      </c>
      <c r="AN27" s="61">
        <v>5</v>
      </c>
      <c r="AO27" s="61"/>
      <c r="AP27" s="61"/>
      <c r="AQ27" s="61"/>
      <c r="AR27" s="60">
        <f t="shared" si="5"/>
        <v>6</v>
      </c>
      <c r="AS27" s="56">
        <f t="shared" si="11"/>
        <v>27</v>
      </c>
      <c r="AT27" s="63">
        <v>1</v>
      </c>
      <c r="AU27" s="63">
        <v>5</v>
      </c>
      <c r="AV27" s="63"/>
      <c r="AW27" s="63">
        <v>2</v>
      </c>
      <c r="AX27" s="63">
        <v>8</v>
      </c>
      <c r="AY27" s="65">
        <f t="shared" si="7"/>
        <v>16</v>
      </c>
      <c r="AZ27" s="64">
        <f t="shared" si="8"/>
        <v>43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8"/>
      <c r="BT27" s="59"/>
      <c r="BU27" s="59"/>
      <c r="BV27" s="59"/>
      <c r="BW27" s="59"/>
    </row>
    <row r="28" spans="1:75" ht="30" customHeight="1">
      <c r="A28" s="63">
        <v>24</v>
      </c>
      <c r="B28" s="63" t="s">
        <v>67</v>
      </c>
      <c r="C28" s="63"/>
      <c r="D28" s="63">
        <v>13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7">
        <v>1</v>
      </c>
      <c r="S28" s="67">
        <v>5</v>
      </c>
      <c r="T28" s="67"/>
      <c r="U28" s="67"/>
      <c r="V28" s="67"/>
      <c r="W28" s="65">
        <f>SUM(R28:V28)</f>
        <v>6</v>
      </c>
      <c r="X28" s="64">
        <f>Q28+W28</f>
        <v>6</v>
      </c>
      <c r="Y28" s="67">
        <v>1</v>
      </c>
      <c r="Z28" s="67">
        <v>5</v>
      </c>
      <c r="AA28" s="67"/>
      <c r="AB28" s="67"/>
      <c r="AC28" s="67">
        <v>7</v>
      </c>
      <c r="AD28" s="60">
        <f t="shared" si="1"/>
        <v>13</v>
      </c>
      <c r="AE28" s="56">
        <f t="shared" si="2"/>
        <v>19</v>
      </c>
      <c r="AF28" s="67">
        <v>1</v>
      </c>
      <c r="AG28" s="67">
        <v>5</v>
      </c>
      <c r="AH28" s="67">
        <v>1</v>
      </c>
      <c r="AI28" s="67"/>
      <c r="AJ28" s="67"/>
      <c r="AK28" s="60">
        <f t="shared" si="10"/>
        <v>7</v>
      </c>
      <c r="AL28" s="56">
        <v>27</v>
      </c>
      <c r="AM28" s="61">
        <v>1</v>
      </c>
      <c r="AN28" s="61">
        <v>5</v>
      </c>
      <c r="AO28" s="61"/>
      <c r="AP28" s="61"/>
      <c r="AQ28" s="61">
        <v>8</v>
      </c>
      <c r="AR28" s="60">
        <f t="shared" si="5"/>
        <v>14</v>
      </c>
      <c r="AS28" s="56">
        <f t="shared" si="11"/>
        <v>41</v>
      </c>
      <c r="AT28" s="67"/>
      <c r="AU28" s="67"/>
      <c r="AV28" s="67"/>
      <c r="AW28" s="67"/>
      <c r="AX28" s="67"/>
      <c r="AY28" s="65">
        <f t="shared" si="7"/>
        <v>0</v>
      </c>
      <c r="AZ28" s="64">
        <f t="shared" si="8"/>
        <v>41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8"/>
      <c r="BT28" s="59"/>
      <c r="BU28" s="59"/>
      <c r="BV28" s="59"/>
      <c r="BW28" s="59"/>
    </row>
    <row r="29" spans="1:75" ht="30" customHeight="1">
      <c r="A29" s="63">
        <v>25</v>
      </c>
      <c r="B29" s="63" t="s">
        <v>69</v>
      </c>
      <c r="C29" s="63"/>
      <c r="D29" s="63">
        <v>12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7">
        <v>1</v>
      </c>
      <c r="S29" s="67">
        <v>5</v>
      </c>
      <c r="T29" s="67"/>
      <c r="U29" s="67"/>
      <c r="V29" s="67">
        <v>5</v>
      </c>
      <c r="W29" s="65">
        <f>SUM(R29:V29)</f>
        <v>11</v>
      </c>
      <c r="X29" s="64">
        <f>Q29+W29</f>
        <v>11</v>
      </c>
      <c r="Y29" s="67">
        <v>1</v>
      </c>
      <c r="Z29" s="67">
        <v>5</v>
      </c>
      <c r="AA29" s="67"/>
      <c r="AB29" s="67"/>
      <c r="AC29" s="67">
        <v>6</v>
      </c>
      <c r="AD29" s="60">
        <f t="shared" si="1"/>
        <v>12</v>
      </c>
      <c r="AE29" s="56">
        <f t="shared" si="2"/>
        <v>23</v>
      </c>
      <c r="AF29" s="61">
        <v>1</v>
      </c>
      <c r="AG29" s="61">
        <v>5</v>
      </c>
      <c r="AH29" s="61"/>
      <c r="AI29" s="61"/>
      <c r="AJ29" s="61">
        <v>6</v>
      </c>
      <c r="AK29" s="60">
        <f t="shared" si="10"/>
        <v>12</v>
      </c>
      <c r="AL29" s="56">
        <f>AE29+AK29</f>
        <v>35</v>
      </c>
      <c r="AM29" s="55"/>
      <c r="AN29" s="55"/>
      <c r="AO29" s="55"/>
      <c r="AP29" s="55"/>
      <c r="AQ29" s="55"/>
      <c r="AR29" s="60">
        <f t="shared" si="5"/>
        <v>0</v>
      </c>
      <c r="AS29" s="56">
        <f t="shared" si="11"/>
        <v>35</v>
      </c>
      <c r="AT29" s="63"/>
      <c r="AU29" s="63"/>
      <c r="AV29" s="63"/>
      <c r="AW29" s="63"/>
      <c r="AX29" s="63"/>
      <c r="AY29" s="65"/>
      <c r="AZ29" s="64">
        <f t="shared" si="8"/>
        <v>35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9"/>
      <c r="BT29" s="59"/>
      <c r="BU29" s="59"/>
      <c r="BV29" s="59"/>
      <c r="BW29" s="59"/>
    </row>
    <row r="30" spans="1:75" ht="30.75" customHeight="1">
      <c r="A30" s="63">
        <v>26</v>
      </c>
      <c r="B30" s="63" t="s">
        <v>76</v>
      </c>
      <c r="C30" s="63"/>
      <c r="D30" s="63">
        <v>275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4"/>
      <c r="AM30" s="67">
        <v>1</v>
      </c>
      <c r="AN30" s="67">
        <v>5</v>
      </c>
      <c r="AO30" s="67">
        <v>1</v>
      </c>
      <c r="AP30" s="67">
        <v>5</v>
      </c>
      <c r="AQ30" s="67">
        <v>20</v>
      </c>
      <c r="AR30" s="60">
        <f t="shared" si="5"/>
        <v>32</v>
      </c>
      <c r="AS30" s="56">
        <f t="shared" si="11"/>
        <v>32</v>
      </c>
      <c r="AT30" s="63"/>
      <c r="AU30" s="63"/>
      <c r="AV30" s="63"/>
      <c r="AW30" s="63"/>
      <c r="AX30" s="63"/>
      <c r="AY30" s="65">
        <f aca="true" t="shared" si="12" ref="AY30:AY56">SUM(AT30:AX30)</f>
        <v>0</v>
      </c>
      <c r="AZ30" s="64">
        <f t="shared" si="8"/>
        <v>32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8"/>
      <c r="BT30" s="59"/>
      <c r="BU30" s="59"/>
      <c r="BV30" s="59"/>
      <c r="BW30" s="59"/>
    </row>
    <row r="31" spans="1:75" ht="30" customHeight="1">
      <c r="A31" s="63">
        <v>27</v>
      </c>
      <c r="B31" s="63" t="s">
        <v>37</v>
      </c>
      <c r="C31" s="63" t="s">
        <v>42</v>
      </c>
      <c r="D31" s="63">
        <v>17</v>
      </c>
      <c r="E31" s="63">
        <v>1</v>
      </c>
      <c r="F31" s="63">
        <v>5</v>
      </c>
      <c r="G31" s="63"/>
      <c r="H31" s="63">
        <v>4</v>
      </c>
      <c r="I31" s="63">
        <v>20</v>
      </c>
      <c r="J31" s="64">
        <f>SUM(E31:I31)</f>
        <v>30</v>
      </c>
      <c r="K31" s="67"/>
      <c r="L31" s="67"/>
      <c r="M31" s="67"/>
      <c r="N31" s="67"/>
      <c r="O31" s="67"/>
      <c r="P31" s="65">
        <f>K31+L31+O31</f>
        <v>0</v>
      </c>
      <c r="Q31" s="64">
        <f>J31+P31</f>
        <v>30</v>
      </c>
      <c r="R31" s="67"/>
      <c r="S31" s="67"/>
      <c r="T31" s="67"/>
      <c r="U31" s="67"/>
      <c r="V31" s="67"/>
      <c r="W31" s="65">
        <f>SUM(R31:V31)</f>
        <v>0</v>
      </c>
      <c r="X31" s="64">
        <f>Q31+W31</f>
        <v>30</v>
      </c>
      <c r="Y31" s="55"/>
      <c r="Z31" s="55"/>
      <c r="AA31" s="55"/>
      <c r="AB31" s="55"/>
      <c r="AC31" s="55"/>
      <c r="AD31" s="60">
        <f>SUM(Y31:AC31)</f>
        <v>0</v>
      </c>
      <c r="AE31" s="56">
        <f>X31+AD31</f>
        <v>30</v>
      </c>
      <c r="AF31" s="55">
        <v>1</v>
      </c>
      <c r="AG31" s="55">
        <v>5</v>
      </c>
      <c r="AH31" s="55"/>
      <c r="AI31" s="55"/>
      <c r="AJ31" s="55">
        <v>7</v>
      </c>
      <c r="AK31" s="60">
        <f>SUM(AF31:AJ31)</f>
        <v>13</v>
      </c>
      <c r="AL31" s="56">
        <f>AE31+AK31</f>
        <v>43</v>
      </c>
      <c r="AM31" s="55"/>
      <c r="AN31" s="55"/>
      <c r="AO31" s="55"/>
      <c r="AP31" s="55"/>
      <c r="AQ31" s="55"/>
      <c r="AR31" s="60">
        <f t="shared" si="5"/>
        <v>0</v>
      </c>
      <c r="AS31" s="56">
        <v>30</v>
      </c>
      <c r="AT31" s="67"/>
      <c r="AU31" s="67"/>
      <c r="AV31" s="67"/>
      <c r="AW31" s="67"/>
      <c r="AX31" s="67"/>
      <c r="AY31" s="65">
        <f t="shared" si="12"/>
        <v>0</v>
      </c>
      <c r="AZ31" s="64">
        <f t="shared" si="8"/>
        <v>30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8"/>
      <c r="BT31" s="59"/>
      <c r="BU31" s="59"/>
      <c r="BV31" s="59"/>
      <c r="BW31" s="59"/>
    </row>
    <row r="32" spans="1:75" ht="30.75" customHeight="1">
      <c r="A32" s="63">
        <v>28</v>
      </c>
      <c r="B32" s="63" t="s">
        <v>54</v>
      </c>
      <c r="C32" s="67"/>
      <c r="D32" s="63">
        <v>69</v>
      </c>
      <c r="E32" s="69"/>
      <c r="F32" s="69"/>
      <c r="G32" s="69"/>
      <c r="H32" s="69"/>
      <c r="I32" s="69"/>
      <c r="J32" s="64"/>
      <c r="K32" s="67">
        <v>1</v>
      </c>
      <c r="L32" s="67">
        <v>5</v>
      </c>
      <c r="M32" s="67"/>
      <c r="N32" s="67"/>
      <c r="O32" s="63">
        <v>1.5</v>
      </c>
      <c r="P32" s="65">
        <f>K32+L32+O32</f>
        <v>7.5</v>
      </c>
      <c r="Q32" s="64">
        <f>J32+P32</f>
        <v>7.5</v>
      </c>
      <c r="R32" s="63">
        <v>1</v>
      </c>
      <c r="S32" s="63">
        <v>5</v>
      </c>
      <c r="T32" s="63"/>
      <c r="U32" s="63"/>
      <c r="V32" s="63"/>
      <c r="W32" s="65">
        <f>SUM(R32:V32)</f>
        <v>6</v>
      </c>
      <c r="X32" s="64">
        <f>Q32+W32</f>
        <v>13.5</v>
      </c>
      <c r="Y32" s="55">
        <v>1</v>
      </c>
      <c r="Z32" s="55" t="s">
        <v>0</v>
      </c>
      <c r="AA32" s="55"/>
      <c r="AB32" s="55"/>
      <c r="AC32" s="55">
        <v>7</v>
      </c>
      <c r="AD32" s="60">
        <f>SUM(Y32:AC32)</f>
        <v>8</v>
      </c>
      <c r="AE32" s="56">
        <f>X32+AD32</f>
        <v>21.5</v>
      </c>
      <c r="AF32" s="55"/>
      <c r="AG32" s="55"/>
      <c r="AH32" s="55"/>
      <c r="AI32" s="55"/>
      <c r="AJ32" s="55"/>
      <c r="AK32" s="60">
        <f>SUM(AF32:AJ32)</f>
        <v>0</v>
      </c>
      <c r="AL32" s="56">
        <f>AE32+AK32</f>
        <v>21.5</v>
      </c>
      <c r="AM32" s="61"/>
      <c r="AN32" s="61"/>
      <c r="AO32" s="61"/>
      <c r="AP32" s="61"/>
      <c r="AQ32" s="61"/>
      <c r="AR32" s="60">
        <f t="shared" si="5"/>
        <v>0</v>
      </c>
      <c r="AS32" s="56">
        <v>27.5</v>
      </c>
      <c r="AT32" s="63"/>
      <c r="AU32" s="63"/>
      <c r="AV32" s="63"/>
      <c r="AW32" s="63"/>
      <c r="AX32" s="63"/>
      <c r="AY32" s="65">
        <f t="shared" si="12"/>
        <v>0</v>
      </c>
      <c r="AZ32" s="64">
        <f t="shared" si="8"/>
        <v>27.5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8"/>
      <c r="BT32" s="59"/>
      <c r="BU32" s="59"/>
      <c r="BV32" s="59"/>
      <c r="BW32" s="59"/>
    </row>
    <row r="33" spans="1:75" ht="30" customHeight="1">
      <c r="A33" s="63">
        <v>29</v>
      </c>
      <c r="B33" s="63" t="s">
        <v>80</v>
      </c>
      <c r="C33" s="63" t="s">
        <v>22</v>
      </c>
      <c r="D33" s="63">
        <v>143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>
        <v>1</v>
      </c>
      <c r="AU33" s="67">
        <v>5</v>
      </c>
      <c r="AV33" s="67"/>
      <c r="AW33" s="67">
        <v>5</v>
      </c>
      <c r="AX33" s="67">
        <v>16</v>
      </c>
      <c r="AY33" s="65">
        <f t="shared" si="12"/>
        <v>27</v>
      </c>
      <c r="AZ33" s="64">
        <f t="shared" si="8"/>
        <v>27</v>
      </c>
      <c r="BA33" s="12"/>
      <c r="BB33" s="12"/>
      <c r="BC33" s="12"/>
      <c r="BD33" s="12"/>
      <c r="BE33" s="47"/>
      <c r="BF33" s="46"/>
      <c r="BG33" s="12"/>
      <c r="BH33" s="12"/>
      <c r="BI33" s="12"/>
      <c r="BJ33" s="12"/>
      <c r="BK33" s="47"/>
      <c r="BL33" s="46"/>
      <c r="BM33" s="12"/>
      <c r="BN33" s="12"/>
      <c r="BO33" s="12"/>
      <c r="BP33" s="12"/>
      <c r="BQ33" s="47"/>
      <c r="BR33" s="46"/>
      <c r="BS33" s="3"/>
      <c r="BT33" s="23"/>
      <c r="BU33" s="23"/>
      <c r="BV33" s="23"/>
      <c r="BW33" s="23"/>
    </row>
    <row r="34" spans="1:75" ht="30" customHeight="1">
      <c r="A34" s="63">
        <v>30</v>
      </c>
      <c r="B34" s="63" t="s">
        <v>24</v>
      </c>
      <c r="C34" s="63" t="s">
        <v>22</v>
      </c>
      <c r="D34" s="63">
        <v>144</v>
      </c>
      <c r="E34" s="63">
        <v>1</v>
      </c>
      <c r="F34" s="63">
        <v>5</v>
      </c>
      <c r="G34" s="63"/>
      <c r="H34" s="63"/>
      <c r="I34" s="63"/>
      <c r="J34" s="64">
        <f>SUM(E34:I34)</f>
        <v>6</v>
      </c>
      <c r="K34" s="67"/>
      <c r="L34" s="67"/>
      <c r="M34" s="67"/>
      <c r="N34" s="67"/>
      <c r="O34" s="67"/>
      <c r="P34" s="65">
        <f>K34+L34+O34</f>
        <v>0</v>
      </c>
      <c r="Q34" s="64">
        <f>J34+P34</f>
        <v>6</v>
      </c>
      <c r="R34" s="67">
        <v>1</v>
      </c>
      <c r="S34" s="67">
        <v>5</v>
      </c>
      <c r="T34" s="67"/>
      <c r="U34" s="67">
        <v>1</v>
      </c>
      <c r="V34" s="67">
        <v>8</v>
      </c>
      <c r="W34" s="65">
        <f>SUM(R34:V34)</f>
        <v>15</v>
      </c>
      <c r="X34" s="64">
        <f>Q34+W34</f>
        <v>21</v>
      </c>
      <c r="Y34" s="54"/>
      <c r="Z34" s="54"/>
      <c r="AA34" s="54"/>
      <c r="AB34" s="54"/>
      <c r="AC34" s="54"/>
      <c r="AD34" s="60">
        <f aca="true" t="shared" si="13" ref="AD34:AD40">SUM(Y34:AC34)</f>
        <v>0</v>
      </c>
      <c r="AE34" s="56">
        <f aca="true" t="shared" si="14" ref="AE34:AE40">X34+AD34</f>
        <v>21</v>
      </c>
      <c r="AF34" s="61"/>
      <c r="AG34" s="61"/>
      <c r="AH34" s="61"/>
      <c r="AI34" s="61"/>
      <c r="AJ34" s="61"/>
      <c r="AK34" s="60">
        <f aca="true" t="shared" si="15" ref="AK34:AK43">SUM(AF34:AJ34)</f>
        <v>0</v>
      </c>
      <c r="AL34" s="56">
        <f aca="true" t="shared" si="16" ref="AL34:AL43">AE34+AK34</f>
        <v>21</v>
      </c>
      <c r="AM34" s="61"/>
      <c r="AN34" s="61"/>
      <c r="AO34" s="61"/>
      <c r="AP34" s="61"/>
      <c r="AQ34" s="61"/>
      <c r="AR34" s="60">
        <f aca="true" t="shared" si="17" ref="AR34:AR44">SUM(AM34:AQ34)</f>
        <v>0</v>
      </c>
      <c r="AS34" s="56">
        <f aca="true" t="shared" si="18" ref="AS34:AS44">AL34+AR34</f>
        <v>21</v>
      </c>
      <c r="AT34" s="67"/>
      <c r="AU34" s="67"/>
      <c r="AV34" s="67"/>
      <c r="AW34" s="67"/>
      <c r="AX34" s="67"/>
      <c r="AY34" s="65">
        <f t="shared" si="12"/>
        <v>0</v>
      </c>
      <c r="AZ34" s="64">
        <f t="shared" si="8"/>
        <v>21</v>
      </c>
      <c r="BA34" s="12"/>
      <c r="BB34" s="12"/>
      <c r="BC34" s="12"/>
      <c r="BD34" s="12"/>
      <c r="BE34" s="47"/>
      <c r="BF34" s="46"/>
      <c r="BG34" s="12"/>
      <c r="BH34" s="12"/>
      <c r="BI34" s="12"/>
      <c r="BJ34" s="12"/>
      <c r="BK34" s="47"/>
      <c r="BL34" s="46"/>
      <c r="BM34" s="12"/>
      <c r="BN34" s="12"/>
      <c r="BO34" s="12"/>
      <c r="BP34" s="12"/>
      <c r="BQ34" s="47"/>
      <c r="BR34" s="46"/>
      <c r="BS34" s="3"/>
      <c r="BT34" s="23"/>
      <c r="BU34" s="23"/>
      <c r="BV34" s="23"/>
      <c r="BW34" s="23"/>
    </row>
    <row r="35" spans="1:75" ht="27.75" customHeight="1">
      <c r="A35" s="63">
        <v>31</v>
      </c>
      <c r="B35" s="66" t="s">
        <v>23</v>
      </c>
      <c r="C35" s="66" t="s">
        <v>22</v>
      </c>
      <c r="D35" s="66">
        <v>444</v>
      </c>
      <c r="E35" s="67">
        <v>1</v>
      </c>
      <c r="F35" s="67">
        <v>5</v>
      </c>
      <c r="G35" s="67"/>
      <c r="H35" s="67">
        <v>2</v>
      </c>
      <c r="I35" s="67">
        <v>12</v>
      </c>
      <c r="J35" s="64">
        <f>SUM(E35:I35)</f>
        <v>20</v>
      </c>
      <c r="K35" s="63"/>
      <c r="L35" s="63"/>
      <c r="M35" s="63"/>
      <c r="N35" s="63"/>
      <c r="O35" s="63"/>
      <c r="P35" s="65">
        <f>K35+L35+O35</f>
        <v>0</v>
      </c>
      <c r="Q35" s="64">
        <f>J35+P35</f>
        <v>20</v>
      </c>
      <c r="R35" s="67"/>
      <c r="S35" s="67"/>
      <c r="T35" s="67"/>
      <c r="U35" s="67"/>
      <c r="V35" s="67"/>
      <c r="W35" s="65">
        <f>SUM(R35:V35)</f>
        <v>0</v>
      </c>
      <c r="X35" s="64">
        <f>Q35+W35</f>
        <v>20</v>
      </c>
      <c r="Y35" s="61"/>
      <c r="Z35" s="61"/>
      <c r="AA35" s="61"/>
      <c r="AB35" s="61"/>
      <c r="AC35" s="61"/>
      <c r="AD35" s="60">
        <f t="shared" si="13"/>
        <v>0</v>
      </c>
      <c r="AE35" s="56">
        <f t="shared" si="14"/>
        <v>20</v>
      </c>
      <c r="AF35" s="61"/>
      <c r="AG35" s="61"/>
      <c r="AH35" s="61"/>
      <c r="AI35" s="61"/>
      <c r="AJ35" s="61"/>
      <c r="AK35" s="60">
        <f t="shared" si="15"/>
        <v>0</v>
      </c>
      <c r="AL35" s="56">
        <f t="shared" si="16"/>
        <v>20</v>
      </c>
      <c r="AM35" s="61"/>
      <c r="AN35" s="61"/>
      <c r="AO35" s="61"/>
      <c r="AP35" s="61"/>
      <c r="AQ35" s="61"/>
      <c r="AR35" s="60">
        <f t="shared" si="17"/>
        <v>0</v>
      </c>
      <c r="AS35" s="56">
        <f t="shared" si="18"/>
        <v>20</v>
      </c>
      <c r="AT35" s="67"/>
      <c r="AU35" s="67"/>
      <c r="AV35" s="67"/>
      <c r="AW35" s="67"/>
      <c r="AX35" s="67"/>
      <c r="AY35" s="65">
        <f t="shared" si="12"/>
        <v>0</v>
      </c>
      <c r="AZ35" s="64">
        <f t="shared" si="8"/>
        <v>20</v>
      </c>
      <c r="BA35" s="12"/>
      <c r="BB35" s="12"/>
      <c r="BC35" s="12"/>
      <c r="BD35" s="12"/>
      <c r="BE35" s="47"/>
      <c r="BF35" s="46"/>
      <c r="BG35" s="12"/>
      <c r="BH35" s="12"/>
      <c r="BI35" s="12"/>
      <c r="BJ35" s="12"/>
      <c r="BK35" s="47"/>
      <c r="BL35" s="46"/>
      <c r="BM35" s="12"/>
      <c r="BN35" s="12"/>
      <c r="BO35" s="12"/>
      <c r="BP35" s="12"/>
      <c r="BQ35" s="47"/>
      <c r="BR35" s="46"/>
      <c r="BS35" s="3"/>
      <c r="BT35" s="23"/>
      <c r="BU35" s="23"/>
      <c r="BV35" s="23"/>
      <c r="BW35" s="23"/>
    </row>
    <row r="36" spans="1:75" ht="26.25" customHeight="1">
      <c r="A36" s="63">
        <v>32</v>
      </c>
      <c r="B36" s="66" t="s">
        <v>61</v>
      </c>
      <c r="C36" s="66"/>
      <c r="D36" s="66">
        <v>461</v>
      </c>
      <c r="E36" s="67"/>
      <c r="F36" s="67"/>
      <c r="G36" s="67"/>
      <c r="H36" s="67"/>
      <c r="I36" s="67"/>
      <c r="J36" s="63"/>
      <c r="K36" s="67"/>
      <c r="L36" s="67"/>
      <c r="M36" s="67"/>
      <c r="N36" s="67"/>
      <c r="O36" s="63"/>
      <c r="P36" s="63"/>
      <c r="Q36" s="63"/>
      <c r="R36" s="67">
        <v>1</v>
      </c>
      <c r="S36" s="67">
        <v>5</v>
      </c>
      <c r="T36" s="67"/>
      <c r="U36" s="67">
        <v>1</v>
      </c>
      <c r="V36" s="67">
        <v>8</v>
      </c>
      <c r="W36" s="65">
        <f>SUM(R36:V36)</f>
        <v>15</v>
      </c>
      <c r="X36" s="64">
        <f>Q36+W36</f>
        <v>15</v>
      </c>
      <c r="Y36" s="61"/>
      <c r="Z36" s="61"/>
      <c r="AA36" s="61"/>
      <c r="AB36" s="61"/>
      <c r="AC36" s="61"/>
      <c r="AD36" s="60">
        <f t="shared" si="13"/>
        <v>0</v>
      </c>
      <c r="AE36" s="56">
        <f t="shared" si="14"/>
        <v>15</v>
      </c>
      <c r="AF36" s="27">
        <v>5</v>
      </c>
      <c r="AG36" s="27"/>
      <c r="AH36" s="27"/>
      <c r="AI36" s="27"/>
      <c r="AJ36" s="27"/>
      <c r="AK36" s="60">
        <f t="shared" si="15"/>
        <v>5</v>
      </c>
      <c r="AL36" s="56">
        <f t="shared" si="16"/>
        <v>20</v>
      </c>
      <c r="AM36" s="61"/>
      <c r="AN36" s="61"/>
      <c r="AO36" s="61"/>
      <c r="AP36" s="61"/>
      <c r="AQ36" s="61"/>
      <c r="AR36" s="60">
        <f t="shared" si="17"/>
        <v>0</v>
      </c>
      <c r="AS36" s="56">
        <f t="shared" si="18"/>
        <v>20</v>
      </c>
      <c r="AT36" s="67"/>
      <c r="AU36" s="67"/>
      <c r="AV36" s="67"/>
      <c r="AW36" s="67"/>
      <c r="AX36" s="67"/>
      <c r="AY36" s="65">
        <f t="shared" si="12"/>
        <v>0</v>
      </c>
      <c r="AZ36" s="64">
        <f t="shared" si="8"/>
        <v>20</v>
      </c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3"/>
      <c r="BT36" s="23"/>
      <c r="BU36" s="23"/>
      <c r="BV36" s="23"/>
      <c r="BW36" s="23"/>
    </row>
    <row r="37" spans="1:74" ht="26.25" customHeight="1">
      <c r="A37" s="63">
        <v>33</v>
      </c>
      <c r="B37" s="63" t="s">
        <v>66</v>
      </c>
      <c r="C37" s="63"/>
      <c r="D37" s="74">
        <v>46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1</v>
      </c>
      <c r="R37" s="66">
        <v>1</v>
      </c>
      <c r="S37" s="66">
        <v>5</v>
      </c>
      <c r="T37" s="66"/>
      <c r="U37" s="66"/>
      <c r="V37" s="66"/>
      <c r="W37" s="65">
        <f>SUM(R37:V37)</f>
        <v>6</v>
      </c>
      <c r="X37" s="64">
        <f>Q37+W37</f>
        <v>7</v>
      </c>
      <c r="Y37" s="67"/>
      <c r="Z37" s="67"/>
      <c r="AA37" s="67"/>
      <c r="AB37" s="67"/>
      <c r="AC37" s="67"/>
      <c r="AD37" s="60">
        <f t="shared" si="13"/>
        <v>0</v>
      </c>
      <c r="AE37" s="56">
        <f t="shared" si="14"/>
        <v>7</v>
      </c>
      <c r="AF37" s="55"/>
      <c r="AG37" s="55"/>
      <c r="AH37" s="55"/>
      <c r="AI37" s="55"/>
      <c r="AJ37" s="55"/>
      <c r="AK37" s="60">
        <f t="shared" si="15"/>
        <v>0</v>
      </c>
      <c r="AL37" s="56">
        <f t="shared" si="16"/>
        <v>7</v>
      </c>
      <c r="AM37" s="27"/>
      <c r="AN37" s="27"/>
      <c r="AO37" s="27"/>
      <c r="AP37" s="27"/>
      <c r="AQ37" s="27"/>
      <c r="AR37" s="60">
        <f t="shared" si="17"/>
        <v>0</v>
      </c>
      <c r="AS37" s="56">
        <f t="shared" si="18"/>
        <v>7</v>
      </c>
      <c r="AT37" s="67">
        <v>1</v>
      </c>
      <c r="AU37" s="67">
        <v>5</v>
      </c>
      <c r="AV37" s="67"/>
      <c r="AW37" s="67"/>
      <c r="AX37" s="67">
        <v>7</v>
      </c>
      <c r="AY37" s="65">
        <f t="shared" si="12"/>
        <v>13</v>
      </c>
      <c r="AZ37" s="64">
        <f aca="true" t="shared" si="19" ref="AZ37:AZ68">AS37+AY37</f>
        <v>20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3"/>
      <c r="BT37" s="23"/>
      <c r="BU37" s="23"/>
      <c r="BV37" s="23"/>
    </row>
    <row r="38" spans="1:74" ht="29.25" customHeight="1">
      <c r="A38" s="63">
        <v>34</v>
      </c>
      <c r="B38" s="63" t="s">
        <v>29</v>
      </c>
      <c r="C38" s="63" t="s">
        <v>30</v>
      </c>
      <c r="D38" s="63">
        <v>468</v>
      </c>
      <c r="E38" s="63">
        <v>1</v>
      </c>
      <c r="F38" s="63">
        <v>5</v>
      </c>
      <c r="G38" s="63"/>
      <c r="H38" s="63"/>
      <c r="I38" s="63">
        <v>13</v>
      </c>
      <c r="J38" s="64">
        <f>SUM(E38:I38)</f>
        <v>19</v>
      </c>
      <c r="K38" s="63"/>
      <c r="L38" s="63"/>
      <c r="M38" s="63"/>
      <c r="N38" s="63"/>
      <c r="O38" s="63"/>
      <c r="P38" s="65">
        <f>K38+L38+O38</f>
        <v>0</v>
      </c>
      <c r="Q38" s="64">
        <f>J38+P38</f>
        <v>19</v>
      </c>
      <c r="R38" s="63"/>
      <c r="S38" s="63"/>
      <c r="T38" s="63"/>
      <c r="U38" s="63"/>
      <c r="V38" s="63"/>
      <c r="W38" s="65">
        <f>SUM(R38:V38)</f>
        <v>0</v>
      </c>
      <c r="X38" s="64">
        <f>Q38+W38</f>
        <v>19</v>
      </c>
      <c r="Y38" s="55"/>
      <c r="Z38" s="55"/>
      <c r="AA38" s="55"/>
      <c r="AB38" s="55"/>
      <c r="AC38" s="55"/>
      <c r="AD38" s="60">
        <f t="shared" si="13"/>
        <v>0</v>
      </c>
      <c r="AE38" s="56">
        <f t="shared" si="14"/>
        <v>19</v>
      </c>
      <c r="AF38" s="55"/>
      <c r="AG38" s="55"/>
      <c r="AH38" s="55"/>
      <c r="AI38" s="55"/>
      <c r="AJ38" s="55"/>
      <c r="AK38" s="60">
        <f t="shared" si="15"/>
        <v>0</v>
      </c>
      <c r="AL38" s="56">
        <f t="shared" si="16"/>
        <v>19</v>
      </c>
      <c r="AM38" s="55"/>
      <c r="AN38" s="55"/>
      <c r="AO38" s="55"/>
      <c r="AP38" s="55"/>
      <c r="AQ38" s="55"/>
      <c r="AR38" s="60">
        <f t="shared" si="17"/>
        <v>0</v>
      </c>
      <c r="AS38" s="56">
        <f t="shared" si="18"/>
        <v>19</v>
      </c>
      <c r="AT38" s="67"/>
      <c r="AU38" s="67"/>
      <c r="AV38" s="67"/>
      <c r="AW38" s="67"/>
      <c r="AX38" s="67"/>
      <c r="AY38" s="65">
        <f t="shared" si="12"/>
        <v>0</v>
      </c>
      <c r="AZ38" s="64">
        <f t="shared" si="19"/>
        <v>19</v>
      </c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3"/>
      <c r="BT38" s="23"/>
      <c r="BU38" s="23"/>
      <c r="BV38" s="23"/>
    </row>
    <row r="39" spans="1:74" ht="30" customHeight="1">
      <c r="A39" s="63">
        <v>35</v>
      </c>
      <c r="B39" s="61" t="s">
        <v>73</v>
      </c>
      <c r="C39" s="61"/>
      <c r="D39" s="61">
        <v>118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55"/>
      <c r="S39" s="55"/>
      <c r="T39" s="55"/>
      <c r="U39" s="55"/>
      <c r="V39" s="55"/>
      <c r="W39" s="55"/>
      <c r="X39" s="56"/>
      <c r="Y39" s="67">
        <v>1</v>
      </c>
      <c r="Z39" s="67">
        <v>5</v>
      </c>
      <c r="AA39" s="67"/>
      <c r="AB39" s="67"/>
      <c r="AC39" s="67">
        <v>6.5</v>
      </c>
      <c r="AD39" s="60">
        <f t="shared" si="13"/>
        <v>12.5</v>
      </c>
      <c r="AE39" s="56">
        <f t="shared" si="14"/>
        <v>12.5</v>
      </c>
      <c r="AF39" s="61">
        <v>1</v>
      </c>
      <c r="AG39" s="61">
        <v>5</v>
      </c>
      <c r="AH39" s="61"/>
      <c r="AI39" s="61"/>
      <c r="AJ39" s="61"/>
      <c r="AK39" s="60">
        <f t="shared" si="15"/>
        <v>6</v>
      </c>
      <c r="AL39" s="56">
        <f t="shared" si="16"/>
        <v>18.5</v>
      </c>
      <c r="AM39" s="55"/>
      <c r="AN39" s="55"/>
      <c r="AO39" s="55"/>
      <c r="AP39" s="55"/>
      <c r="AQ39" s="55"/>
      <c r="AR39" s="60">
        <f t="shared" si="17"/>
        <v>0</v>
      </c>
      <c r="AS39" s="56">
        <f t="shared" si="18"/>
        <v>18.5</v>
      </c>
      <c r="AT39" s="67"/>
      <c r="AU39" s="67"/>
      <c r="AV39" s="67"/>
      <c r="AW39" s="67"/>
      <c r="AX39" s="67"/>
      <c r="AY39" s="65">
        <f t="shared" si="12"/>
        <v>0</v>
      </c>
      <c r="AZ39" s="64">
        <f t="shared" si="19"/>
        <v>18.5</v>
      </c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3"/>
      <c r="BT39" s="23"/>
      <c r="BU39" s="23"/>
      <c r="BV39" s="23"/>
    </row>
    <row r="40" spans="1:74" ht="30" customHeight="1">
      <c r="A40" s="63">
        <v>36</v>
      </c>
      <c r="B40" s="63" t="s">
        <v>68</v>
      </c>
      <c r="C40" s="63"/>
      <c r="D40" s="63">
        <v>119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7">
        <v>1</v>
      </c>
      <c r="S40" s="67">
        <v>5</v>
      </c>
      <c r="T40" s="67"/>
      <c r="U40" s="67"/>
      <c r="V40" s="67">
        <v>6</v>
      </c>
      <c r="W40" s="65">
        <f>SUM(R40:V40)</f>
        <v>12</v>
      </c>
      <c r="X40" s="64">
        <f>Q40+W40</f>
        <v>12</v>
      </c>
      <c r="Y40" s="55"/>
      <c r="Z40" s="55"/>
      <c r="AA40" s="55"/>
      <c r="AB40" s="55"/>
      <c r="AC40" s="55"/>
      <c r="AD40" s="60">
        <f t="shared" si="13"/>
        <v>0</v>
      </c>
      <c r="AE40" s="56">
        <f t="shared" si="14"/>
        <v>12</v>
      </c>
      <c r="AF40" s="67">
        <v>1</v>
      </c>
      <c r="AG40" s="67">
        <v>5</v>
      </c>
      <c r="AH40" s="67"/>
      <c r="AI40" s="67"/>
      <c r="AJ40" s="67"/>
      <c r="AK40" s="60">
        <f t="shared" si="15"/>
        <v>6</v>
      </c>
      <c r="AL40" s="56">
        <f t="shared" si="16"/>
        <v>18</v>
      </c>
      <c r="AM40" s="55"/>
      <c r="AN40" s="55"/>
      <c r="AO40" s="55"/>
      <c r="AP40" s="55"/>
      <c r="AQ40" s="55"/>
      <c r="AR40" s="60">
        <f t="shared" si="17"/>
        <v>0</v>
      </c>
      <c r="AS40" s="56">
        <f t="shared" si="18"/>
        <v>18</v>
      </c>
      <c r="AT40" s="67"/>
      <c r="AU40" s="67"/>
      <c r="AV40" s="67"/>
      <c r="AW40" s="67"/>
      <c r="AX40" s="67"/>
      <c r="AY40" s="65">
        <f t="shared" si="12"/>
        <v>0</v>
      </c>
      <c r="AZ40" s="64">
        <f t="shared" si="19"/>
        <v>18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3"/>
      <c r="BT40" s="23"/>
      <c r="BU40" s="23"/>
      <c r="BV40" s="23"/>
    </row>
    <row r="41" spans="1:74" ht="30.75" customHeight="1">
      <c r="A41" s="63">
        <v>37</v>
      </c>
      <c r="B41" s="63" t="s">
        <v>75</v>
      </c>
      <c r="C41" s="63"/>
      <c r="D41" s="63">
        <v>113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>
        <v>6</v>
      </c>
      <c r="AF41" s="55">
        <v>1</v>
      </c>
      <c r="AG41" s="55">
        <v>5</v>
      </c>
      <c r="AH41" s="55"/>
      <c r="AI41" s="55"/>
      <c r="AJ41" s="55"/>
      <c r="AK41" s="60">
        <f t="shared" si="15"/>
        <v>6</v>
      </c>
      <c r="AL41" s="56">
        <f t="shared" si="16"/>
        <v>12</v>
      </c>
      <c r="AM41" s="27">
        <v>1</v>
      </c>
      <c r="AN41" s="27">
        <v>5</v>
      </c>
      <c r="AO41" s="27"/>
      <c r="AP41" s="27"/>
      <c r="AQ41" s="27"/>
      <c r="AR41" s="60">
        <f t="shared" si="17"/>
        <v>6</v>
      </c>
      <c r="AS41" s="56">
        <f t="shared" si="18"/>
        <v>18</v>
      </c>
      <c r="AT41" s="67"/>
      <c r="AU41" s="67"/>
      <c r="AV41" s="67"/>
      <c r="AW41" s="67"/>
      <c r="AX41" s="67"/>
      <c r="AY41" s="65">
        <f t="shared" si="12"/>
        <v>0</v>
      </c>
      <c r="AZ41" s="64">
        <f t="shared" si="19"/>
        <v>18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2"/>
      <c r="BS41" s="3"/>
      <c r="BT41" s="23"/>
      <c r="BU41" s="23"/>
      <c r="BV41" s="23"/>
    </row>
    <row r="42" spans="1:74" ht="28.5" customHeight="1">
      <c r="A42" s="63">
        <v>38</v>
      </c>
      <c r="B42" s="63" t="s">
        <v>32</v>
      </c>
      <c r="C42" s="63" t="s">
        <v>22</v>
      </c>
      <c r="D42" s="63">
        <v>77</v>
      </c>
      <c r="E42" s="63">
        <v>1</v>
      </c>
      <c r="F42" s="63">
        <v>5</v>
      </c>
      <c r="G42" s="63"/>
      <c r="H42" s="63"/>
      <c r="I42" s="63">
        <v>10</v>
      </c>
      <c r="J42" s="64">
        <f>SUM(E42:I42)</f>
        <v>16</v>
      </c>
      <c r="K42" s="63"/>
      <c r="L42" s="63"/>
      <c r="M42" s="63"/>
      <c r="N42" s="63"/>
      <c r="O42" s="63"/>
      <c r="P42" s="65">
        <f>K42+L42+O42</f>
        <v>0</v>
      </c>
      <c r="Q42" s="64">
        <f>J42+P42</f>
        <v>16</v>
      </c>
      <c r="R42" s="67"/>
      <c r="S42" s="67"/>
      <c r="T42" s="67"/>
      <c r="U42" s="67"/>
      <c r="V42" s="67"/>
      <c r="W42" s="65">
        <f>SUM(R42:V42)</f>
        <v>0</v>
      </c>
      <c r="X42" s="64">
        <f>Q42+W42</f>
        <v>16</v>
      </c>
      <c r="Y42" s="61"/>
      <c r="Z42" s="61"/>
      <c r="AA42" s="61"/>
      <c r="AB42" s="61"/>
      <c r="AC42" s="61"/>
      <c r="AD42" s="60">
        <f>SUM(Y42:AC42)</f>
        <v>0</v>
      </c>
      <c r="AE42" s="56">
        <f>X42+AD42</f>
        <v>16</v>
      </c>
      <c r="AF42" s="55"/>
      <c r="AG42" s="55"/>
      <c r="AH42" s="55"/>
      <c r="AI42" s="55"/>
      <c r="AJ42" s="55"/>
      <c r="AK42" s="60">
        <f t="shared" si="15"/>
        <v>0</v>
      </c>
      <c r="AL42" s="56">
        <f t="shared" si="16"/>
        <v>16</v>
      </c>
      <c r="AM42" s="27"/>
      <c r="AN42" s="27"/>
      <c r="AO42" s="27"/>
      <c r="AP42" s="27"/>
      <c r="AQ42" s="27"/>
      <c r="AR42" s="60">
        <f t="shared" si="17"/>
        <v>0</v>
      </c>
      <c r="AS42" s="56">
        <f t="shared" si="18"/>
        <v>16</v>
      </c>
      <c r="AT42" s="67"/>
      <c r="AU42" s="67"/>
      <c r="AV42" s="67"/>
      <c r="AW42" s="67"/>
      <c r="AX42" s="67"/>
      <c r="AY42" s="65">
        <f t="shared" si="12"/>
        <v>0</v>
      </c>
      <c r="AZ42" s="64">
        <f t="shared" si="19"/>
        <v>16</v>
      </c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3"/>
      <c r="BT42" s="23"/>
      <c r="BU42" s="23"/>
      <c r="BV42" s="23"/>
    </row>
    <row r="43" spans="1:74" ht="28.5" customHeight="1">
      <c r="A43" s="63">
        <v>39</v>
      </c>
      <c r="B43" s="63" t="s">
        <v>74</v>
      </c>
      <c r="C43" s="63"/>
      <c r="D43" s="63">
        <v>434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>
        <v>9</v>
      </c>
      <c r="AF43" s="67">
        <v>1</v>
      </c>
      <c r="AG43" s="67" t="s">
        <v>0</v>
      </c>
      <c r="AH43" s="67"/>
      <c r="AI43" s="67"/>
      <c r="AJ43" s="67">
        <v>6</v>
      </c>
      <c r="AK43" s="60">
        <f t="shared" si="15"/>
        <v>7</v>
      </c>
      <c r="AL43" s="56">
        <f t="shared" si="16"/>
        <v>16</v>
      </c>
      <c r="AM43" s="27"/>
      <c r="AN43" s="27"/>
      <c r="AO43" s="27"/>
      <c r="AP43" s="27"/>
      <c r="AQ43" s="27"/>
      <c r="AR43" s="60">
        <f t="shared" si="17"/>
        <v>0</v>
      </c>
      <c r="AS43" s="56">
        <f t="shared" si="18"/>
        <v>16</v>
      </c>
      <c r="AT43" s="66"/>
      <c r="AU43" s="66"/>
      <c r="AV43" s="66"/>
      <c r="AW43" s="66"/>
      <c r="AX43" s="66"/>
      <c r="AY43" s="65">
        <f t="shared" si="12"/>
        <v>0</v>
      </c>
      <c r="AZ43" s="64">
        <f t="shared" si="19"/>
        <v>16</v>
      </c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3"/>
      <c r="BT43" s="50"/>
      <c r="BU43" s="23"/>
      <c r="BV43" s="23"/>
    </row>
    <row r="44" spans="1:74" ht="30.75" customHeight="1">
      <c r="A44" s="63">
        <v>40</v>
      </c>
      <c r="B44" s="63" t="s">
        <v>77</v>
      </c>
      <c r="C44" s="63"/>
      <c r="D44" s="63">
        <v>75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4"/>
      <c r="AM44" s="67">
        <v>1</v>
      </c>
      <c r="AN44" s="67">
        <v>5</v>
      </c>
      <c r="AO44" s="67"/>
      <c r="AP44" s="67"/>
      <c r="AQ44" s="67">
        <v>10</v>
      </c>
      <c r="AR44" s="60">
        <f t="shared" si="17"/>
        <v>16</v>
      </c>
      <c r="AS44" s="56">
        <f t="shared" si="18"/>
        <v>16</v>
      </c>
      <c r="AT44" s="67"/>
      <c r="AU44" s="67"/>
      <c r="AV44" s="67"/>
      <c r="AW44" s="67"/>
      <c r="AX44" s="67"/>
      <c r="AY44" s="65">
        <f t="shared" si="12"/>
        <v>0</v>
      </c>
      <c r="AZ44" s="64">
        <f t="shared" si="19"/>
        <v>16</v>
      </c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3"/>
      <c r="BT44" s="50"/>
      <c r="BU44" s="23"/>
      <c r="BV44" s="23"/>
    </row>
    <row r="45" spans="1:74" ht="30.75" customHeight="1">
      <c r="A45" s="63">
        <v>41</v>
      </c>
      <c r="B45" s="63" t="s">
        <v>81</v>
      </c>
      <c r="C45" s="63"/>
      <c r="D45" s="63">
        <v>134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>
        <v>1</v>
      </c>
      <c r="AU45" s="67">
        <v>5</v>
      </c>
      <c r="AV45" s="67"/>
      <c r="AW45" s="67"/>
      <c r="AX45" s="67">
        <v>7</v>
      </c>
      <c r="AY45" s="65">
        <f t="shared" si="12"/>
        <v>13</v>
      </c>
      <c r="AZ45" s="64">
        <f t="shared" si="19"/>
        <v>13</v>
      </c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3"/>
      <c r="BT45" s="50"/>
      <c r="BU45" s="23"/>
      <c r="BV45" s="23"/>
    </row>
    <row r="46" spans="1:74" ht="30" customHeight="1">
      <c r="A46" s="61">
        <v>42</v>
      </c>
      <c r="B46" s="63" t="s">
        <v>70</v>
      </c>
      <c r="C46" s="63"/>
      <c r="D46" s="63">
        <v>45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7">
        <v>1</v>
      </c>
      <c r="S46" s="67">
        <v>5</v>
      </c>
      <c r="T46" s="67"/>
      <c r="U46" s="67"/>
      <c r="V46" s="67">
        <v>5.5</v>
      </c>
      <c r="W46" s="65">
        <f>SUM(R46:V46)</f>
        <v>11.5</v>
      </c>
      <c r="X46" s="64">
        <f>Q46+W46</f>
        <v>11.5</v>
      </c>
      <c r="Y46" s="55"/>
      <c r="Z46" s="55"/>
      <c r="AA46" s="55"/>
      <c r="AB46" s="55"/>
      <c r="AC46" s="55"/>
      <c r="AD46" s="60">
        <f>SUM(Y46:AC46)</f>
        <v>0</v>
      </c>
      <c r="AE46" s="56">
        <f>X46+AD46</f>
        <v>11.5</v>
      </c>
      <c r="AF46" s="61">
        <v>1</v>
      </c>
      <c r="AG46" s="61"/>
      <c r="AH46" s="61"/>
      <c r="AI46" s="61"/>
      <c r="AJ46" s="61"/>
      <c r="AK46" s="60">
        <f>SUM(AF46:AJ46)</f>
        <v>1</v>
      </c>
      <c r="AL46" s="56">
        <f>AE46+AK46</f>
        <v>12.5</v>
      </c>
      <c r="AM46" s="27"/>
      <c r="AN46" s="27"/>
      <c r="AO46" s="27"/>
      <c r="AP46" s="27"/>
      <c r="AQ46" s="27"/>
      <c r="AR46" s="60">
        <f>SUM(AM46:AQ46)</f>
        <v>0</v>
      </c>
      <c r="AS46" s="56">
        <f>AL46+AR46</f>
        <v>12.5</v>
      </c>
      <c r="AT46" s="67"/>
      <c r="AU46" s="67"/>
      <c r="AV46" s="67"/>
      <c r="AW46" s="67"/>
      <c r="AX46" s="67"/>
      <c r="AY46" s="65">
        <f t="shared" si="12"/>
        <v>0</v>
      </c>
      <c r="AZ46" s="64">
        <f t="shared" si="19"/>
        <v>12.5</v>
      </c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3"/>
      <c r="BT46" s="50"/>
      <c r="BU46" s="23"/>
      <c r="BV46" s="23"/>
    </row>
    <row r="47" spans="1:74" ht="30" customHeight="1">
      <c r="A47" s="71">
        <v>43</v>
      </c>
      <c r="B47" s="72" t="s">
        <v>83</v>
      </c>
      <c r="C47" s="72"/>
      <c r="D47" s="72">
        <v>145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>
        <v>1</v>
      </c>
      <c r="AU47" s="67">
        <v>5</v>
      </c>
      <c r="AV47" s="67"/>
      <c r="AW47" s="67"/>
      <c r="AX47" s="67">
        <v>6.5</v>
      </c>
      <c r="AY47" s="65">
        <f t="shared" si="12"/>
        <v>12.5</v>
      </c>
      <c r="AZ47" s="64">
        <f t="shared" si="19"/>
        <v>12.5</v>
      </c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3"/>
      <c r="BT47" s="50"/>
      <c r="BU47" s="23"/>
      <c r="BV47" s="23"/>
    </row>
    <row r="48" spans="1:74" ht="30" customHeight="1">
      <c r="A48" s="63">
        <v>44</v>
      </c>
      <c r="B48" s="63" t="s">
        <v>39</v>
      </c>
      <c r="C48" s="63" t="s">
        <v>8</v>
      </c>
      <c r="D48" s="63">
        <v>38</v>
      </c>
      <c r="E48" s="63">
        <v>1</v>
      </c>
      <c r="F48" s="63">
        <v>5</v>
      </c>
      <c r="G48" s="63"/>
      <c r="H48" s="63"/>
      <c r="I48" s="63"/>
      <c r="J48" s="64">
        <f>SUM(E48:I48)</f>
        <v>6</v>
      </c>
      <c r="K48" s="63">
        <v>1</v>
      </c>
      <c r="L48" s="63">
        <v>5</v>
      </c>
      <c r="M48" s="63"/>
      <c r="N48" s="63"/>
      <c r="O48" s="63"/>
      <c r="P48" s="65">
        <f>K48+L48+O48</f>
        <v>6</v>
      </c>
      <c r="Q48" s="64">
        <f>J48+P48</f>
        <v>12</v>
      </c>
      <c r="R48" s="67"/>
      <c r="S48" s="67"/>
      <c r="T48" s="67"/>
      <c r="U48" s="67"/>
      <c r="V48" s="67"/>
      <c r="W48" s="65">
        <f>SUM(R48:V48)</f>
        <v>0</v>
      </c>
      <c r="X48" s="64">
        <f>Q48+W48</f>
        <v>12</v>
      </c>
      <c r="Y48" s="55"/>
      <c r="Z48" s="55"/>
      <c r="AA48" s="55"/>
      <c r="AB48" s="55"/>
      <c r="AC48" s="55"/>
      <c r="AD48" s="60">
        <f>SUM(Y48:AC48)</f>
        <v>0</v>
      </c>
      <c r="AE48" s="56">
        <f>X48+AD48</f>
        <v>12</v>
      </c>
      <c r="AF48" s="55"/>
      <c r="AG48" s="55"/>
      <c r="AH48" s="55"/>
      <c r="AI48" s="55"/>
      <c r="AJ48" s="55"/>
      <c r="AK48" s="60">
        <f>SUM(AF48:AJ48)</f>
        <v>0</v>
      </c>
      <c r="AL48" s="56">
        <f>AE48+AK48</f>
        <v>12</v>
      </c>
      <c r="AM48" s="70"/>
      <c r="AN48" s="70"/>
      <c r="AO48" s="70"/>
      <c r="AP48" s="70"/>
      <c r="AQ48" s="70"/>
      <c r="AR48" s="60">
        <f>SUM(AM48:AQ48)</f>
        <v>0</v>
      </c>
      <c r="AS48" s="56">
        <f>AL48+AR48</f>
        <v>12</v>
      </c>
      <c r="AT48" s="67"/>
      <c r="AU48" s="67"/>
      <c r="AV48" s="67"/>
      <c r="AW48" s="67"/>
      <c r="AX48" s="67"/>
      <c r="AY48" s="65">
        <f t="shared" si="12"/>
        <v>0</v>
      </c>
      <c r="AZ48" s="64">
        <f t="shared" si="19"/>
        <v>12</v>
      </c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3"/>
      <c r="BT48" s="50"/>
      <c r="BU48" s="23"/>
      <c r="BV48" s="23"/>
    </row>
    <row r="49" spans="1:74" ht="30" customHeight="1">
      <c r="A49" s="63">
        <v>45</v>
      </c>
      <c r="B49" s="63" t="s">
        <v>82</v>
      </c>
      <c r="C49" s="63"/>
      <c r="D49" s="63">
        <v>131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>
        <v>1</v>
      </c>
      <c r="AU49" s="67">
        <v>5</v>
      </c>
      <c r="AV49" s="67"/>
      <c r="AW49" s="67"/>
      <c r="AX49" s="67">
        <v>6</v>
      </c>
      <c r="AY49" s="65">
        <f t="shared" si="12"/>
        <v>12</v>
      </c>
      <c r="AZ49" s="64">
        <f t="shared" si="19"/>
        <v>12</v>
      </c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3"/>
      <c r="BT49" s="50"/>
      <c r="BU49" s="23"/>
      <c r="BV49" s="23"/>
    </row>
    <row r="50" spans="1:74" ht="29.25" customHeight="1">
      <c r="A50" s="63">
        <v>46</v>
      </c>
      <c r="B50" s="63" t="s">
        <v>51</v>
      </c>
      <c r="C50" s="67" t="s">
        <v>59</v>
      </c>
      <c r="D50" s="63">
        <v>43</v>
      </c>
      <c r="E50" s="69"/>
      <c r="F50" s="69"/>
      <c r="G50" s="69"/>
      <c r="H50" s="69"/>
      <c r="I50" s="69"/>
      <c r="J50" s="64"/>
      <c r="K50" s="63">
        <v>1</v>
      </c>
      <c r="L50" s="63">
        <v>5</v>
      </c>
      <c r="M50" s="63"/>
      <c r="N50" s="63">
        <v>4</v>
      </c>
      <c r="O50" s="63"/>
      <c r="P50" s="65">
        <f>K50+L50+O50</f>
        <v>6</v>
      </c>
      <c r="Q50" s="64">
        <v>10</v>
      </c>
      <c r="R50" s="67"/>
      <c r="S50" s="67"/>
      <c r="T50" s="67"/>
      <c r="U50" s="67"/>
      <c r="V50" s="67"/>
      <c r="W50" s="65">
        <f aca="true" t="shared" si="20" ref="W50:W55">SUM(R50:V50)</f>
        <v>0</v>
      </c>
      <c r="X50" s="64">
        <f aca="true" t="shared" si="21" ref="X50:X55">Q50+W50</f>
        <v>10</v>
      </c>
      <c r="Y50" s="67"/>
      <c r="Z50" s="67"/>
      <c r="AA50" s="67"/>
      <c r="AB50" s="67"/>
      <c r="AC50" s="67"/>
      <c r="AD50" s="60">
        <f aca="true" t="shared" si="22" ref="AD50:AD55">SUM(Y50:AC50)</f>
        <v>0</v>
      </c>
      <c r="AE50" s="56">
        <f aca="true" t="shared" si="23" ref="AE50:AE55">X50+AD50</f>
        <v>10</v>
      </c>
      <c r="AF50" s="27"/>
      <c r="AG50" s="27"/>
      <c r="AH50" s="27"/>
      <c r="AI50" s="27"/>
      <c r="AJ50" s="27"/>
      <c r="AK50" s="60">
        <f aca="true" t="shared" si="24" ref="AK50:AK55">SUM(AF50:AJ50)</f>
        <v>0</v>
      </c>
      <c r="AL50" s="56">
        <f aca="true" t="shared" si="25" ref="AL50:AL55">AE50+AK50</f>
        <v>10</v>
      </c>
      <c r="AM50" s="27"/>
      <c r="AN50" s="27"/>
      <c r="AO50" s="27"/>
      <c r="AP50" s="27"/>
      <c r="AQ50" s="27"/>
      <c r="AR50" s="60">
        <f aca="true" t="shared" si="26" ref="AR50:AR56">SUM(AM50:AQ50)</f>
        <v>0</v>
      </c>
      <c r="AS50" s="56">
        <f aca="true" t="shared" si="27" ref="AS50:AS56">AL50+AR50</f>
        <v>10</v>
      </c>
      <c r="AT50" s="67"/>
      <c r="AU50" s="67"/>
      <c r="AV50" s="67"/>
      <c r="AW50" s="67"/>
      <c r="AX50" s="67"/>
      <c r="AY50" s="65">
        <f t="shared" si="12"/>
        <v>0</v>
      </c>
      <c r="AZ50" s="64">
        <f t="shared" si="19"/>
        <v>10</v>
      </c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3"/>
      <c r="BT50" s="50"/>
      <c r="BU50" s="23"/>
      <c r="BV50" s="23"/>
    </row>
    <row r="51" spans="1:74" ht="30.75" customHeight="1">
      <c r="A51" s="63">
        <v>47</v>
      </c>
      <c r="B51" s="63" t="s">
        <v>38</v>
      </c>
      <c r="C51" s="63" t="s">
        <v>30</v>
      </c>
      <c r="D51" s="63">
        <v>311</v>
      </c>
      <c r="E51" s="63">
        <v>1</v>
      </c>
      <c r="F51" s="63">
        <v>5</v>
      </c>
      <c r="G51" s="63">
        <v>1</v>
      </c>
      <c r="H51" s="63">
        <v>2</v>
      </c>
      <c r="I51" s="63"/>
      <c r="J51" s="64">
        <f>SUM(E51:I51)</f>
        <v>9</v>
      </c>
      <c r="K51" s="63"/>
      <c r="L51" s="63"/>
      <c r="M51" s="63"/>
      <c r="N51" s="63"/>
      <c r="O51" s="63"/>
      <c r="P51" s="65">
        <f>K51+L51+O51</f>
        <v>0</v>
      </c>
      <c r="Q51" s="64">
        <f>J51+P51</f>
        <v>9</v>
      </c>
      <c r="R51" s="67"/>
      <c r="S51" s="67"/>
      <c r="T51" s="67"/>
      <c r="U51" s="67"/>
      <c r="V51" s="67"/>
      <c r="W51" s="65">
        <f t="shared" si="20"/>
        <v>0</v>
      </c>
      <c r="X51" s="64">
        <f t="shared" si="21"/>
        <v>9</v>
      </c>
      <c r="Y51" s="67"/>
      <c r="Z51" s="67"/>
      <c r="AA51" s="67"/>
      <c r="AB51" s="67"/>
      <c r="AC51" s="67"/>
      <c r="AD51" s="60">
        <f t="shared" si="22"/>
        <v>0</v>
      </c>
      <c r="AE51" s="56">
        <f t="shared" si="23"/>
        <v>9</v>
      </c>
      <c r="AF51" s="27"/>
      <c r="AG51" s="27"/>
      <c r="AH51" s="27"/>
      <c r="AI51" s="27"/>
      <c r="AJ51" s="27"/>
      <c r="AK51" s="60">
        <f t="shared" si="24"/>
        <v>0</v>
      </c>
      <c r="AL51" s="56">
        <f t="shared" si="25"/>
        <v>9</v>
      </c>
      <c r="AM51" s="27"/>
      <c r="AN51" s="27"/>
      <c r="AO51" s="27"/>
      <c r="AP51" s="27"/>
      <c r="AQ51" s="27"/>
      <c r="AR51" s="60">
        <f t="shared" si="26"/>
        <v>0</v>
      </c>
      <c r="AS51" s="56">
        <f t="shared" si="27"/>
        <v>9</v>
      </c>
      <c r="AT51" s="67"/>
      <c r="AU51" s="67"/>
      <c r="AV51" s="67"/>
      <c r="AW51" s="67"/>
      <c r="AX51" s="67"/>
      <c r="AY51" s="65">
        <f t="shared" si="12"/>
        <v>0</v>
      </c>
      <c r="AZ51" s="64">
        <f t="shared" si="19"/>
        <v>9</v>
      </c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3"/>
      <c r="BT51" s="50"/>
      <c r="BU51" s="23"/>
      <c r="BV51" s="23"/>
    </row>
    <row r="52" spans="1:74" ht="30.75" customHeight="1">
      <c r="A52" s="63">
        <v>48</v>
      </c>
      <c r="B52" s="63" t="s">
        <v>53</v>
      </c>
      <c r="C52" s="67" t="s">
        <v>58</v>
      </c>
      <c r="D52" s="63">
        <v>912</v>
      </c>
      <c r="E52" s="69"/>
      <c r="F52" s="69"/>
      <c r="G52" s="69"/>
      <c r="H52" s="69"/>
      <c r="I52" s="69"/>
      <c r="J52" s="64"/>
      <c r="K52" s="63">
        <v>1</v>
      </c>
      <c r="L52" s="63">
        <v>5</v>
      </c>
      <c r="M52" s="63"/>
      <c r="N52" s="63"/>
      <c r="O52" s="63">
        <v>3</v>
      </c>
      <c r="P52" s="65">
        <f>K52+L52+O52</f>
        <v>9</v>
      </c>
      <c r="Q52" s="64">
        <f>J52+P52</f>
        <v>9</v>
      </c>
      <c r="R52" s="63"/>
      <c r="S52" s="63"/>
      <c r="T52" s="63"/>
      <c r="U52" s="63"/>
      <c r="V52" s="63"/>
      <c r="W52" s="65">
        <f t="shared" si="20"/>
        <v>0</v>
      </c>
      <c r="X52" s="64">
        <f t="shared" si="21"/>
        <v>9</v>
      </c>
      <c r="Y52" s="67"/>
      <c r="Z52" s="67"/>
      <c r="AA52" s="67"/>
      <c r="AB52" s="67"/>
      <c r="AC52" s="67"/>
      <c r="AD52" s="60">
        <f t="shared" si="22"/>
        <v>0</v>
      </c>
      <c r="AE52" s="56">
        <f t="shared" si="23"/>
        <v>9</v>
      </c>
      <c r="AF52" s="27"/>
      <c r="AG52" s="27"/>
      <c r="AH52" s="27"/>
      <c r="AI52" s="27"/>
      <c r="AJ52" s="27"/>
      <c r="AK52" s="60">
        <f t="shared" si="24"/>
        <v>0</v>
      </c>
      <c r="AL52" s="56">
        <f t="shared" si="25"/>
        <v>9</v>
      </c>
      <c r="AM52" s="27"/>
      <c r="AN52" s="27"/>
      <c r="AO52" s="27"/>
      <c r="AP52" s="27"/>
      <c r="AQ52" s="27"/>
      <c r="AR52" s="60">
        <f t="shared" si="26"/>
        <v>0</v>
      </c>
      <c r="AS52" s="56">
        <f t="shared" si="27"/>
        <v>9</v>
      </c>
      <c r="AT52" s="67"/>
      <c r="AU52" s="67"/>
      <c r="AV52" s="67"/>
      <c r="AW52" s="67"/>
      <c r="AX52" s="67"/>
      <c r="AY52" s="65">
        <f t="shared" si="12"/>
        <v>0</v>
      </c>
      <c r="AZ52" s="64">
        <f t="shared" si="19"/>
        <v>9</v>
      </c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3"/>
      <c r="BT52" s="50"/>
      <c r="BU52" s="23"/>
      <c r="BV52" s="23"/>
    </row>
    <row r="53" spans="1:72" s="23" customFormat="1" ht="30" customHeight="1">
      <c r="A53" s="63">
        <v>49</v>
      </c>
      <c r="B53" s="63" t="s">
        <v>55</v>
      </c>
      <c r="C53" s="67" t="s">
        <v>22</v>
      </c>
      <c r="D53" s="63">
        <v>90</v>
      </c>
      <c r="E53" s="69"/>
      <c r="F53" s="69"/>
      <c r="G53" s="69"/>
      <c r="H53" s="69"/>
      <c r="I53" s="69"/>
      <c r="J53" s="64"/>
      <c r="K53" s="67">
        <v>1</v>
      </c>
      <c r="L53" s="67">
        <v>5</v>
      </c>
      <c r="M53" s="67"/>
      <c r="N53" s="67"/>
      <c r="O53" s="63">
        <v>2</v>
      </c>
      <c r="P53" s="65">
        <f>K53+L53+O53</f>
        <v>8</v>
      </c>
      <c r="Q53" s="64">
        <f>J53+P53</f>
        <v>8</v>
      </c>
      <c r="R53" s="63"/>
      <c r="S53" s="63"/>
      <c r="T53" s="63"/>
      <c r="U53" s="63"/>
      <c r="V53" s="63"/>
      <c r="W53" s="65">
        <f t="shared" si="20"/>
        <v>0</v>
      </c>
      <c r="X53" s="64">
        <f t="shared" si="21"/>
        <v>8</v>
      </c>
      <c r="Y53" s="66"/>
      <c r="Z53" s="66"/>
      <c r="AA53" s="66"/>
      <c r="AB53" s="66"/>
      <c r="AC53" s="66"/>
      <c r="AD53" s="60">
        <f t="shared" si="22"/>
        <v>0</v>
      </c>
      <c r="AE53" s="56">
        <f t="shared" si="23"/>
        <v>8</v>
      </c>
      <c r="AF53" s="70"/>
      <c r="AG53" s="70"/>
      <c r="AH53" s="70"/>
      <c r="AI53" s="70"/>
      <c r="AJ53" s="70"/>
      <c r="AK53" s="60">
        <f t="shared" si="24"/>
        <v>0</v>
      </c>
      <c r="AL53" s="56">
        <f t="shared" si="25"/>
        <v>8</v>
      </c>
      <c r="AM53" s="27"/>
      <c r="AN53" s="27"/>
      <c r="AO53" s="27"/>
      <c r="AP53" s="27"/>
      <c r="AQ53" s="27"/>
      <c r="AR53" s="60">
        <f t="shared" si="26"/>
        <v>0</v>
      </c>
      <c r="AS53" s="56">
        <f t="shared" si="27"/>
        <v>8</v>
      </c>
      <c r="AT53" s="67"/>
      <c r="AU53" s="67"/>
      <c r="AV53" s="67"/>
      <c r="AW53" s="67"/>
      <c r="AX53" s="67"/>
      <c r="AY53" s="65">
        <f t="shared" si="12"/>
        <v>0</v>
      </c>
      <c r="AZ53" s="64">
        <f t="shared" si="19"/>
        <v>8</v>
      </c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3"/>
      <c r="BT53" s="50"/>
    </row>
    <row r="54" spans="1:72" s="23" customFormat="1" ht="30" customHeight="1">
      <c r="A54" s="63">
        <v>50</v>
      </c>
      <c r="B54" s="66" t="s">
        <v>20</v>
      </c>
      <c r="C54" s="66" t="s">
        <v>21</v>
      </c>
      <c r="D54" s="66">
        <v>111</v>
      </c>
      <c r="E54" s="67">
        <v>1</v>
      </c>
      <c r="F54" s="67">
        <v>5</v>
      </c>
      <c r="G54" s="67"/>
      <c r="H54" s="67"/>
      <c r="I54" s="67"/>
      <c r="J54" s="64">
        <f>SUM(E54:I54)</f>
        <v>6</v>
      </c>
      <c r="K54" s="63"/>
      <c r="L54" s="63"/>
      <c r="M54" s="63"/>
      <c r="N54" s="63"/>
      <c r="O54" s="63"/>
      <c r="P54" s="65">
        <f>K54+L54+O54</f>
        <v>0</v>
      </c>
      <c r="Q54" s="64">
        <f>J54+P54</f>
        <v>6</v>
      </c>
      <c r="R54" s="67"/>
      <c r="S54" s="67"/>
      <c r="T54" s="67"/>
      <c r="U54" s="67"/>
      <c r="V54" s="67"/>
      <c r="W54" s="65">
        <f t="shared" si="20"/>
        <v>0</v>
      </c>
      <c r="X54" s="64">
        <f t="shared" si="21"/>
        <v>6</v>
      </c>
      <c r="Y54" s="67"/>
      <c r="Z54" s="67"/>
      <c r="AA54" s="67"/>
      <c r="AB54" s="67"/>
      <c r="AC54" s="67"/>
      <c r="AD54" s="60">
        <f t="shared" si="22"/>
        <v>0</v>
      </c>
      <c r="AE54" s="56">
        <f t="shared" si="23"/>
        <v>6</v>
      </c>
      <c r="AF54" s="55"/>
      <c r="AG54" s="55"/>
      <c r="AH54" s="55"/>
      <c r="AI54" s="55"/>
      <c r="AJ54" s="55"/>
      <c r="AK54" s="60">
        <f t="shared" si="24"/>
        <v>0</v>
      </c>
      <c r="AL54" s="56">
        <f t="shared" si="25"/>
        <v>6</v>
      </c>
      <c r="AM54" s="27"/>
      <c r="AN54" s="27"/>
      <c r="AO54" s="27"/>
      <c r="AP54" s="27"/>
      <c r="AQ54" s="27"/>
      <c r="AR54" s="60">
        <f t="shared" si="26"/>
        <v>0</v>
      </c>
      <c r="AS54" s="56">
        <f t="shared" si="27"/>
        <v>6</v>
      </c>
      <c r="AT54" s="67"/>
      <c r="AU54" s="67"/>
      <c r="AV54" s="67"/>
      <c r="AW54" s="67"/>
      <c r="AX54" s="67"/>
      <c r="AY54" s="65">
        <f t="shared" si="12"/>
        <v>0</v>
      </c>
      <c r="AZ54" s="64">
        <f t="shared" si="19"/>
        <v>6</v>
      </c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3"/>
      <c r="BT54" s="50"/>
    </row>
    <row r="55" spans="1:74" ht="30" customHeight="1">
      <c r="A55" s="63">
        <v>51</v>
      </c>
      <c r="B55" s="63" t="s">
        <v>63</v>
      </c>
      <c r="C55" s="63"/>
      <c r="D55" s="63">
        <v>32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7">
        <v>1</v>
      </c>
      <c r="S55" s="67">
        <v>5</v>
      </c>
      <c r="T55" s="67"/>
      <c r="U55" s="67"/>
      <c r="V55" s="67"/>
      <c r="W55" s="65">
        <f t="shared" si="20"/>
        <v>6</v>
      </c>
      <c r="X55" s="64">
        <f t="shared" si="21"/>
        <v>6</v>
      </c>
      <c r="Y55" s="67"/>
      <c r="Z55" s="67"/>
      <c r="AA55" s="67"/>
      <c r="AB55" s="67"/>
      <c r="AC55" s="67"/>
      <c r="AD55" s="60">
        <f t="shared" si="22"/>
        <v>0</v>
      </c>
      <c r="AE55" s="56">
        <f t="shared" si="23"/>
        <v>6</v>
      </c>
      <c r="AF55" s="55"/>
      <c r="AG55" s="55"/>
      <c r="AH55" s="55"/>
      <c r="AI55" s="55"/>
      <c r="AJ55" s="55"/>
      <c r="AK55" s="60">
        <f t="shared" si="24"/>
        <v>0</v>
      </c>
      <c r="AL55" s="56">
        <f t="shared" si="25"/>
        <v>6</v>
      </c>
      <c r="AM55" s="27"/>
      <c r="AN55" s="27"/>
      <c r="AO55" s="27"/>
      <c r="AP55" s="27"/>
      <c r="AQ55" s="27"/>
      <c r="AR55" s="60">
        <f t="shared" si="26"/>
        <v>0</v>
      </c>
      <c r="AS55" s="56">
        <f t="shared" si="27"/>
        <v>6</v>
      </c>
      <c r="AT55" s="67"/>
      <c r="AU55" s="67"/>
      <c r="AV55" s="67"/>
      <c r="AW55" s="67"/>
      <c r="AX55" s="67"/>
      <c r="AY55" s="65">
        <f t="shared" si="12"/>
        <v>0</v>
      </c>
      <c r="AZ55" s="64">
        <f t="shared" si="19"/>
        <v>6</v>
      </c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3"/>
      <c r="BT55" s="50"/>
      <c r="BU55" s="23"/>
      <c r="BV55" s="23"/>
    </row>
    <row r="56" spans="1:74" ht="30" customHeight="1">
      <c r="A56" s="63">
        <v>52</v>
      </c>
      <c r="B56" s="63" t="s">
        <v>78</v>
      </c>
      <c r="C56" s="63"/>
      <c r="D56" s="63">
        <v>817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4"/>
      <c r="AM56" s="67">
        <v>1</v>
      </c>
      <c r="AN56" s="67">
        <v>5</v>
      </c>
      <c r="AO56" s="67"/>
      <c r="AP56" s="67"/>
      <c r="AQ56" s="67"/>
      <c r="AR56" s="60">
        <f t="shared" si="26"/>
        <v>6</v>
      </c>
      <c r="AS56" s="56">
        <f t="shared" si="27"/>
        <v>6</v>
      </c>
      <c r="AT56" s="67"/>
      <c r="AU56" s="67"/>
      <c r="AV56" s="67"/>
      <c r="AW56" s="67"/>
      <c r="AX56" s="67"/>
      <c r="AY56" s="65">
        <f t="shared" si="12"/>
        <v>0</v>
      </c>
      <c r="AZ56" s="64">
        <f t="shared" si="19"/>
        <v>6</v>
      </c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24"/>
      <c r="BT56" s="50"/>
      <c r="BU56" s="23"/>
      <c r="BV56" s="23"/>
    </row>
    <row r="57" spans="1:74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3"/>
      <c r="BT57" s="24"/>
      <c r="BU57" s="23"/>
      <c r="BV57" s="23"/>
    </row>
    <row r="58" spans="1:74" ht="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24"/>
      <c r="BT58" s="24"/>
      <c r="BU58" s="23"/>
      <c r="BV58" s="23"/>
    </row>
    <row r="59" spans="1:74" ht="15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8"/>
      <c r="L59" s="58"/>
      <c r="M59" s="58"/>
      <c r="N59" s="58"/>
      <c r="O59" s="58"/>
      <c r="P59" s="58"/>
      <c r="Q59" s="5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15"/>
      <c r="BK59" s="15"/>
      <c r="BL59" s="15"/>
      <c r="BM59" s="7"/>
      <c r="BN59" s="7"/>
      <c r="BO59" s="7"/>
      <c r="BP59" s="7"/>
      <c r="BQ59" s="7"/>
      <c r="BR59" s="12"/>
      <c r="BS59" s="51"/>
      <c r="BT59" s="24"/>
      <c r="BU59" s="23"/>
      <c r="BV59" s="23"/>
    </row>
    <row r="60" spans="1:74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24"/>
      <c r="BT60" s="24"/>
      <c r="BU60" s="23"/>
      <c r="BV60" s="23"/>
    </row>
    <row r="61" spans="1:74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3"/>
      <c r="BT61" s="50"/>
      <c r="BU61" s="23"/>
      <c r="BV61" s="23"/>
    </row>
    <row r="62" spans="1:74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3"/>
      <c r="BT62" s="50"/>
      <c r="BU62" s="23"/>
      <c r="BV62" s="23"/>
    </row>
    <row r="63" spans="1:74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3"/>
      <c r="BT63" s="50"/>
      <c r="BU63" s="23"/>
      <c r="BV63" s="23"/>
    </row>
    <row r="64" spans="1:74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3"/>
      <c r="BT64" s="50"/>
      <c r="BU64" s="23"/>
      <c r="BV64" s="23"/>
    </row>
    <row r="65" spans="1:74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3"/>
      <c r="BT65" s="50"/>
      <c r="BU65" s="23"/>
      <c r="BV65" s="23"/>
    </row>
    <row r="66" spans="1:74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3"/>
      <c r="BT66" s="50"/>
      <c r="BU66" s="23"/>
      <c r="BV66" s="23"/>
    </row>
    <row r="67" spans="1:74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3"/>
      <c r="BT67" s="50"/>
      <c r="BU67" s="23"/>
      <c r="BV67" s="23"/>
    </row>
    <row r="68" spans="1:74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3"/>
      <c r="BT68" s="50"/>
      <c r="BU68" s="23"/>
      <c r="BV68" s="23"/>
    </row>
    <row r="69" spans="1:74" ht="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3"/>
      <c r="BT69" s="50"/>
      <c r="BU69" s="23"/>
      <c r="BV69" s="23"/>
    </row>
    <row r="70" spans="1:74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3"/>
      <c r="BT70" s="50"/>
      <c r="BU70" s="23"/>
      <c r="BV70" s="23"/>
    </row>
    <row r="71" spans="1:74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3"/>
      <c r="BT71" s="50"/>
      <c r="BU71" s="23"/>
      <c r="BV71" s="23"/>
    </row>
    <row r="72" spans="1:74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3"/>
      <c r="BT72" s="50"/>
      <c r="BU72" s="23"/>
      <c r="BV72" s="23"/>
    </row>
    <row r="73" spans="1:74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3"/>
      <c r="BT73" s="50"/>
      <c r="BU73" s="23"/>
      <c r="BV73" s="23"/>
    </row>
    <row r="74" spans="1:74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2"/>
      <c r="BS74" s="3"/>
      <c r="BT74" s="50"/>
      <c r="BU74" s="23"/>
      <c r="BV74" s="23"/>
    </row>
    <row r="75" spans="1:74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3"/>
      <c r="BT75" s="50"/>
      <c r="BU75" s="23"/>
      <c r="BV75" s="23"/>
    </row>
    <row r="76" spans="1:74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3"/>
      <c r="BT76" s="50"/>
      <c r="BU76" s="23"/>
      <c r="BV76" s="23"/>
    </row>
    <row r="77" spans="1:74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3"/>
      <c r="BT77" s="50"/>
      <c r="BU77" s="23"/>
      <c r="BV77" s="23"/>
    </row>
    <row r="78" spans="1:74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3"/>
      <c r="BT78" s="50"/>
      <c r="BU78" s="23"/>
      <c r="BV78" s="23"/>
    </row>
    <row r="79" spans="1:74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3"/>
      <c r="BT79" s="50"/>
      <c r="BU79" s="23"/>
      <c r="BV79" s="23"/>
    </row>
    <row r="80" spans="1:74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  <c r="BT80" s="50"/>
      <c r="BU80" s="23"/>
      <c r="BV80" s="23"/>
    </row>
    <row r="81" spans="1:74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  <c r="BT81" s="50"/>
      <c r="BU81" s="23"/>
      <c r="BV81" s="23"/>
    </row>
    <row r="82" spans="1:74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3"/>
      <c r="BT82" s="50"/>
      <c r="BU82" s="23"/>
      <c r="BV82" s="23"/>
    </row>
    <row r="83" spans="1:74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3"/>
      <c r="BT83" s="50"/>
      <c r="BU83" s="23"/>
      <c r="BV83" s="23"/>
    </row>
    <row r="84" spans="1:74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3"/>
      <c r="BT84" s="50"/>
      <c r="BU84" s="23"/>
      <c r="BV84" s="23"/>
    </row>
    <row r="85" spans="1:74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3"/>
      <c r="BT85" s="50"/>
      <c r="BU85" s="23"/>
      <c r="BV85" s="23"/>
    </row>
    <row r="86" spans="1:74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3"/>
      <c r="BT86" s="50"/>
      <c r="BU86" s="23"/>
      <c r="BV86" s="23"/>
    </row>
    <row r="87" spans="1:74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3"/>
      <c r="BT87" s="50"/>
      <c r="BU87" s="23"/>
      <c r="BV87" s="23"/>
    </row>
    <row r="88" spans="1:74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3"/>
      <c r="BT88" s="50"/>
      <c r="BU88" s="23"/>
      <c r="BV88" s="23"/>
    </row>
    <row r="89" spans="1:74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3"/>
      <c r="BT89" s="50"/>
      <c r="BU89" s="23"/>
      <c r="BV89" s="23"/>
    </row>
    <row r="90" spans="1:74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3"/>
      <c r="BT90" s="50"/>
      <c r="BU90" s="23"/>
      <c r="BV90" s="23"/>
    </row>
    <row r="91" spans="1:74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3"/>
      <c r="BT91" s="50"/>
      <c r="BU91" s="23"/>
      <c r="BV91" s="23"/>
    </row>
    <row r="92" spans="1:74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3"/>
      <c r="BT92" s="50"/>
      <c r="BU92" s="23"/>
      <c r="BV92" s="23"/>
    </row>
    <row r="93" spans="1:74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3"/>
      <c r="BT93" s="50"/>
      <c r="BU93" s="23"/>
      <c r="BV93" s="23"/>
    </row>
    <row r="94" spans="1:74" ht="15">
      <c r="A94" s="15"/>
      <c r="B94" s="15"/>
      <c r="C94" s="15"/>
      <c r="D94" s="15"/>
      <c r="E94" s="15"/>
      <c r="F94" s="15"/>
      <c r="G94" s="15"/>
      <c r="H94" s="1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3"/>
      <c r="BT94" s="50"/>
      <c r="BU94" s="23"/>
      <c r="BV94" s="23"/>
    </row>
    <row r="95" spans="1:74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3"/>
      <c r="BT95" s="50"/>
      <c r="BU95" s="23"/>
      <c r="BV95" s="23"/>
    </row>
    <row r="96" spans="1:74" ht="15">
      <c r="A96" s="15"/>
      <c r="B96" s="15"/>
      <c r="C96" s="15"/>
      <c r="D96" s="15"/>
      <c r="E96" s="15"/>
      <c r="F96" s="15"/>
      <c r="G96" s="15"/>
      <c r="H96" s="1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3"/>
      <c r="BT96" s="50"/>
      <c r="BU96" s="23"/>
      <c r="BV96" s="23"/>
    </row>
    <row r="97" spans="1:74" ht="15">
      <c r="A97" s="15"/>
      <c r="B97" s="15"/>
      <c r="C97" s="15"/>
      <c r="D97" s="15"/>
      <c r="E97" s="15"/>
      <c r="F97" s="15"/>
      <c r="G97" s="15"/>
      <c r="H97" s="1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3"/>
      <c r="BT97" s="50"/>
      <c r="BU97" s="23"/>
      <c r="BV97" s="23"/>
    </row>
    <row r="98" spans="1:74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3"/>
      <c r="BT98" s="50"/>
      <c r="BU98" s="23"/>
      <c r="BV98" s="23"/>
    </row>
    <row r="99" spans="1:74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3"/>
      <c r="BT99" s="50"/>
      <c r="BU99" s="23"/>
      <c r="BV99" s="23"/>
    </row>
    <row r="100" spans="1:74" ht="15">
      <c r="A100" s="15"/>
      <c r="B100" s="15"/>
      <c r="C100" s="15"/>
      <c r="D100" s="15"/>
      <c r="E100" s="15"/>
      <c r="F100" s="15"/>
      <c r="G100" s="15"/>
      <c r="H100" s="1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3"/>
      <c r="BT100" s="50"/>
      <c r="BU100" s="23"/>
      <c r="BV100" s="23"/>
    </row>
    <row r="101" spans="1:74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3"/>
      <c r="BT101" s="50"/>
      <c r="BU101" s="23"/>
      <c r="BV101" s="23"/>
    </row>
    <row r="102" spans="1:74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3"/>
      <c r="BT102" s="50"/>
      <c r="BU102" s="23"/>
      <c r="BV102" s="23"/>
    </row>
    <row r="103" spans="1:74" ht="15">
      <c r="A103" s="15"/>
      <c r="B103" s="15"/>
      <c r="C103" s="15"/>
      <c r="D103" s="15"/>
      <c r="E103" s="15"/>
      <c r="F103" s="15"/>
      <c r="G103" s="15"/>
      <c r="H103" s="1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3"/>
      <c r="BT103" s="50"/>
      <c r="BU103" s="23"/>
      <c r="BV103" s="23"/>
    </row>
    <row r="104" spans="1:74" ht="15">
      <c r="A104" s="15"/>
      <c r="B104" s="15"/>
      <c r="C104" s="15"/>
      <c r="D104" s="15"/>
      <c r="E104" s="15"/>
      <c r="F104" s="15"/>
      <c r="G104" s="15"/>
      <c r="H104" s="1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3"/>
      <c r="BT104" s="50"/>
      <c r="BU104" s="23"/>
      <c r="BV104" s="23"/>
    </row>
    <row r="105" spans="1:74" ht="15">
      <c r="A105" s="15"/>
      <c r="B105" s="15"/>
      <c r="C105" s="15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3"/>
      <c r="BT105" s="50"/>
      <c r="BU105" s="23"/>
      <c r="BV105" s="23"/>
    </row>
    <row r="106" spans="1:74" ht="15">
      <c r="A106" s="15"/>
      <c r="B106" s="15"/>
      <c r="C106" s="15"/>
      <c r="D106" s="15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3"/>
      <c r="BT106" s="50"/>
      <c r="BU106" s="23"/>
      <c r="BV106" s="23"/>
    </row>
    <row r="107" spans="1:74" ht="15">
      <c r="A107" s="15"/>
      <c r="B107" s="15"/>
      <c r="C107" s="15"/>
      <c r="D107" s="15"/>
      <c r="E107" s="15"/>
      <c r="F107" s="15"/>
      <c r="G107" s="15"/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3"/>
      <c r="BT107" s="50"/>
      <c r="BU107" s="23"/>
      <c r="BV107" s="23"/>
    </row>
    <row r="108" spans="1:74" ht="15">
      <c r="A108" s="15"/>
      <c r="B108" s="15"/>
      <c r="C108" s="15"/>
      <c r="D108" s="1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3"/>
      <c r="BT108" s="50"/>
      <c r="BU108" s="23"/>
      <c r="BV108" s="23"/>
    </row>
    <row r="109" spans="1:74" ht="15">
      <c r="A109" s="15"/>
      <c r="B109" s="15"/>
      <c r="C109" s="15"/>
      <c r="D109" s="1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3"/>
      <c r="BT109" s="50"/>
      <c r="BU109" s="23"/>
      <c r="BV109" s="23"/>
    </row>
    <row r="110" spans="1:74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3"/>
      <c r="BT110" s="50"/>
      <c r="BU110" s="23"/>
      <c r="BV110" s="23"/>
    </row>
    <row r="111" spans="1:74" ht="15">
      <c r="A111" s="15"/>
      <c r="B111" s="15"/>
      <c r="C111" s="15"/>
      <c r="D111" s="15"/>
      <c r="E111" s="15"/>
      <c r="F111" s="15"/>
      <c r="G111" s="15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3"/>
      <c r="BT111" s="50"/>
      <c r="BU111" s="23"/>
      <c r="BV111" s="23"/>
    </row>
    <row r="112" spans="1:74" ht="15">
      <c r="A112" s="15"/>
      <c r="B112" s="15"/>
      <c r="C112" s="15"/>
      <c r="D112" s="1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3"/>
      <c r="BT112" s="50"/>
      <c r="BU112" s="23"/>
      <c r="BV112" s="23"/>
    </row>
    <row r="113" spans="1:74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3"/>
      <c r="BT113" s="50"/>
      <c r="BU113" s="23"/>
      <c r="BV113" s="23"/>
    </row>
    <row r="114" spans="1:74" ht="15">
      <c r="A114" s="15"/>
      <c r="B114" s="15"/>
      <c r="C114" s="15"/>
      <c r="D114" s="15"/>
      <c r="E114" s="15"/>
      <c r="F114" s="15"/>
      <c r="G114" s="15"/>
      <c r="H114" s="1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3"/>
      <c r="BT114" s="50"/>
      <c r="BU114" s="23"/>
      <c r="BV114" s="23"/>
    </row>
    <row r="115" spans="1:74" ht="15">
      <c r="A115" s="15"/>
      <c r="B115" s="15"/>
      <c r="C115" s="15"/>
      <c r="D115" s="1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3"/>
      <c r="BT115" s="50"/>
      <c r="BU115" s="23"/>
      <c r="BV115" s="23"/>
    </row>
    <row r="116" spans="1:74" ht="15">
      <c r="A116" s="15"/>
      <c r="B116" s="15"/>
      <c r="C116" s="22"/>
      <c r="D116" s="1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3"/>
      <c r="BT116" s="50"/>
      <c r="BU116" s="23"/>
      <c r="BV116" s="23"/>
    </row>
    <row r="117" spans="1:74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3"/>
      <c r="BT117" s="50"/>
      <c r="BU117" s="23"/>
      <c r="BV117" s="23"/>
    </row>
    <row r="118" spans="1:74" ht="15">
      <c r="A118" s="15"/>
      <c r="B118" s="15"/>
      <c r="C118" s="15"/>
      <c r="D118" s="15"/>
      <c r="E118" s="15"/>
      <c r="F118" s="15"/>
      <c r="G118" s="15"/>
      <c r="H118" s="15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3"/>
      <c r="BT118" s="50"/>
      <c r="BU118" s="23"/>
      <c r="BV118" s="23"/>
    </row>
    <row r="119" spans="1:74" ht="15">
      <c r="A119" s="15"/>
      <c r="B119" s="15"/>
      <c r="C119" s="15"/>
      <c r="D119" s="15"/>
      <c r="E119" s="15"/>
      <c r="F119" s="15"/>
      <c r="G119" s="15"/>
      <c r="H119" s="15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3"/>
      <c r="BT119" s="50"/>
      <c r="BU119" s="23"/>
      <c r="BV119" s="23"/>
    </row>
    <row r="120" spans="1:74" ht="15">
      <c r="A120" s="15"/>
      <c r="B120" s="15"/>
      <c r="C120" s="15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3"/>
      <c r="BT120" s="50"/>
      <c r="BU120" s="23"/>
      <c r="BV120" s="23"/>
    </row>
    <row r="121" spans="1:74" ht="15">
      <c r="A121" s="15"/>
      <c r="B121" s="15"/>
      <c r="C121" s="15"/>
      <c r="D121" s="15"/>
      <c r="E121" s="15"/>
      <c r="F121" s="15"/>
      <c r="G121" s="15"/>
      <c r="H121" s="15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3"/>
      <c r="BT121" s="50"/>
      <c r="BU121" s="23"/>
      <c r="BV121" s="23"/>
    </row>
    <row r="122" spans="1:74" ht="15">
      <c r="A122" s="15"/>
      <c r="B122" s="15"/>
      <c r="C122" s="15"/>
      <c r="D122" s="15"/>
      <c r="E122" s="15"/>
      <c r="F122" s="15"/>
      <c r="G122" s="15"/>
      <c r="H122" s="1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3"/>
      <c r="BT122" s="50"/>
      <c r="BU122" s="23"/>
      <c r="BV122" s="23"/>
    </row>
    <row r="123" spans="1:74" ht="15">
      <c r="A123" s="15"/>
      <c r="B123" s="15"/>
      <c r="C123" s="15"/>
      <c r="D123" s="15"/>
      <c r="E123" s="15"/>
      <c r="F123" s="15"/>
      <c r="G123" s="15"/>
      <c r="H123" s="15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3"/>
      <c r="BT123" s="50"/>
      <c r="BU123" s="23"/>
      <c r="BV123" s="23"/>
    </row>
    <row r="124" spans="1:74" ht="15">
      <c r="A124" s="15"/>
      <c r="B124" s="15"/>
      <c r="C124" s="15"/>
      <c r="D124" s="15"/>
      <c r="E124" s="15"/>
      <c r="F124" s="15"/>
      <c r="G124" s="15"/>
      <c r="H124" s="15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3"/>
      <c r="BT124" s="50"/>
      <c r="BU124" s="23"/>
      <c r="BV124" s="23"/>
    </row>
    <row r="125" spans="1:74" ht="15">
      <c r="A125" s="15"/>
      <c r="B125" s="15"/>
      <c r="C125" s="15"/>
      <c r="D125" s="15"/>
      <c r="E125" s="15"/>
      <c r="F125" s="15"/>
      <c r="G125" s="15"/>
      <c r="H125" s="15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3"/>
      <c r="BT125" s="50"/>
      <c r="BU125" s="23"/>
      <c r="BV125" s="23"/>
    </row>
    <row r="126" spans="1:74" ht="15">
      <c r="A126" s="15"/>
      <c r="B126" s="15"/>
      <c r="C126" s="15"/>
      <c r="D126" s="15"/>
      <c r="E126" s="15"/>
      <c r="F126" s="15"/>
      <c r="G126" s="15"/>
      <c r="H126" s="1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3"/>
      <c r="BT126" s="50"/>
      <c r="BU126" s="23"/>
      <c r="BV126" s="23"/>
    </row>
    <row r="127" spans="1:74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3"/>
      <c r="BT127" s="50"/>
      <c r="BU127" s="23"/>
      <c r="BV127" s="23"/>
    </row>
    <row r="128" spans="1:74" ht="15">
      <c r="A128" s="15"/>
      <c r="B128" s="15"/>
      <c r="C128" s="15"/>
      <c r="D128" s="15"/>
      <c r="E128" s="15"/>
      <c r="F128" s="15"/>
      <c r="G128" s="15"/>
      <c r="H128" s="1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3"/>
      <c r="BT128" s="50"/>
      <c r="BU128" s="23"/>
      <c r="BV128" s="23"/>
    </row>
    <row r="129" spans="1:74" ht="15">
      <c r="A129" s="15"/>
      <c r="B129" s="15"/>
      <c r="C129" s="15"/>
      <c r="D129" s="15"/>
      <c r="E129" s="15"/>
      <c r="F129" s="15"/>
      <c r="G129" s="15"/>
      <c r="H129" s="15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3"/>
      <c r="BT129" s="50"/>
      <c r="BU129" s="23"/>
      <c r="BV129" s="23"/>
    </row>
    <row r="130" spans="1:74" ht="15">
      <c r="A130" s="15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3"/>
      <c r="BT130" s="50"/>
      <c r="BU130" s="23"/>
      <c r="BV130" s="23"/>
    </row>
    <row r="131" spans="1:74" ht="15">
      <c r="A131" s="15"/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3"/>
      <c r="BT131" s="50"/>
      <c r="BU131" s="23"/>
      <c r="BV131" s="23"/>
    </row>
    <row r="132" spans="1:74" ht="15">
      <c r="A132" s="15"/>
      <c r="B132" s="15"/>
      <c r="C132" s="12"/>
      <c r="D132" s="15"/>
      <c r="E132" s="15"/>
      <c r="F132" s="15"/>
      <c r="G132" s="15"/>
      <c r="H132" s="15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3"/>
      <c r="BT132" s="50"/>
      <c r="BU132" s="23"/>
      <c r="BV132" s="23"/>
    </row>
    <row r="133" spans="1:74" ht="15">
      <c r="A133" s="15"/>
      <c r="B133" s="15"/>
      <c r="C133" s="15"/>
      <c r="D133" s="1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3" t="s">
        <v>0</v>
      </c>
      <c r="BT133" s="50"/>
      <c r="BU133" s="23"/>
      <c r="BV133" s="23"/>
    </row>
    <row r="134" spans="1:74" ht="15">
      <c r="A134" s="15"/>
      <c r="B134" s="15"/>
      <c r="C134" s="12"/>
      <c r="D134" s="1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3"/>
      <c r="BT134" s="50"/>
      <c r="BU134" s="23"/>
      <c r="BV134" s="23"/>
    </row>
    <row r="135" spans="1:74" ht="15">
      <c r="A135" s="15"/>
      <c r="B135" s="15"/>
      <c r="C135" s="15"/>
      <c r="D135" s="1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3"/>
      <c r="BT135" s="50"/>
      <c r="BU135" s="23"/>
      <c r="BV135" s="23"/>
    </row>
    <row r="136" spans="1:74" ht="15">
      <c r="A136" s="15"/>
      <c r="B136" s="15"/>
      <c r="C136" s="15"/>
      <c r="D136" s="1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3"/>
      <c r="BT136" s="50"/>
      <c r="BU136" s="23"/>
      <c r="BV136" s="23"/>
    </row>
    <row r="137" spans="1:74" ht="15">
      <c r="A137" s="15"/>
      <c r="B137" s="15"/>
      <c r="C137" s="15"/>
      <c r="D137" s="1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3"/>
      <c r="BT137" s="50"/>
      <c r="BU137" s="23"/>
      <c r="BV137" s="23"/>
    </row>
    <row r="138" spans="1:7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3"/>
      <c r="BT138" s="50"/>
      <c r="BU138" s="23"/>
      <c r="BV138" s="23"/>
    </row>
    <row r="139" spans="1:74" ht="15">
      <c r="A139" s="15"/>
      <c r="B139" s="15"/>
      <c r="C139" s="15"/>
      <c r="D139" s="15"/>
      <c r="E139" s="15"/>
      <c r="F139" s="15"/>
      <c r="G139" s="15"/>
      <c r="H139" s="15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3"/>
      <c r="BT139" s="50"/>
      <c r="BU139" s="23"/>
      <c r="BV139" s="23"/>
    </row>
    <row r="140" spans="1:74" ht="15">
      <c r="A140" s="15"/>
      <c r="B140" s="15"/>
      <c r="C140" s="15"/>
      <c r="D140" s="1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3"/>
      <c r="BT140" s="50"/>
      <c r="BU140" s="23"/>
      <c r="BV140" s="23"/>
    </row>
    <row r="141" spans="1:74" ht="15">
      <c r="A141" s="15"/>
      <c r="B141" s="15"/>
      <c r="C141" s="15"/>
      <c r="D141" s="1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3" t="s">
        <v>0</v>
      </c>
      <c r="BT141" s="50"/>
      <c r="BU141" s="23"/>
      <c r="BV141" s="23"/>
    </row>
    <row r="142" spans="1:72" ht="15">
      <c r="A142" s="15"/>
      <c r="B142" s="15"/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4"/>
      <c r="BT142" s="2"/>
    </row>
    <row r="143" spans="1:72" ht="15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4"/>
      <c r="BT143" s="2"/>
    </row>
    <row r="144" spans="1:72" ht="15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4"/>
      <c r="BT144" s="2"/>
    </row>
    <row r="145" spans="1:72" ht="15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4"/>
      <c r="BT145" s="2"/>
    </row>
    <row r="146" spans="3:72" ht="15">
      <c r="C146" s="15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4"/>
      <c r="BT146" s="2"/>
    </row>
    <row r="147" spans="3:72" ht="15">
      <c r="C147" s="12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4"/>
      <c r="BT147" s="2"/>
    </row>
    <row r="148" spans="3:72" ht="15">
      <c r="C148" s="15"/>
      <c r="D148" s="12"/>
      <c r="E148" s="12"/>
      <c r="F148" s="12"/>
      <c r="G148" s="12"/>
      <c r="H148" s="12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4"/>
      <c r="BT148" s="2"/>
    </row>
    <row r="149" spans="3:72" ht="15">
      <c r="C149" s="15"/>
      <c r="D149" s="15"/>
      <c r="E149" s="15"/>
      <c r="F149" s="15"/>
      <c r="G149" s="15"/>
      <c r="H149" s="15"/>
      <c r="I149" s="15"/>
      <c r="J149" s="15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4"/>
      <c r="BT149" s="2"/>
    </row>
    <row r="150" spans="3:72" ht="15">
      <c r="C150" s="15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4"/>
      <c r="BT150" s="2"/>
    </row>
    <row r="151" spans="3:72" ht="15"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4"/>
      <c r="BT151" s="2"/>
    </row>
    <row r="152" spans="3:72" ht="15">
      <c r="C152" s="12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4" t="s">
        <v>0</v>
      </c>
      <c r="BT152" s="2"/>
    </row>
    <row r="153" spans="3:72" ht="15">
      <c r="C153" s="15"/>
      <c r="D153" s="15"/>
      <c r="E153" s="12"/>
      <c r="F153" s="12"/>
      <c r="G153" s="12"/>
      <c r="H153" s="12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4" t="s">
        <v>0</v>
      </c>
      <c r="BT153" s="2"/>
    </row>
    <row r="154" spans="3:72" ht="15"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4"/>
      <c r="BT154" s="2"/>
    </row>
    <row r="155" spans="3:72" ht="15"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4"/>
      <c r="BT155" s="2"/>
    </row>
    <row r="156" spans="3:72" ht="15"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4"/>
      <c r="BT156" s="2"/>
    </row>
    <row r="157" spans="3:72" ht="15">
      <c r="C157" s="12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4"/>
      <c r="BT157" s="2"/>
    </row>
    <row r="158" spans="3:72" ht="15">
      <c r="C158" s="15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4"/>
      <c r="BT158" s="2"/>
    </row>
    <row r="159" spans="3:72" ht="15">
      <c r="C159" s="15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4"/>
      <c r="BT159" s="2"/>
    </row>
    <row r="160" spans="3:72" ht="15">
      <c r="C160" s="15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4"/>
      <c r="BT160" s="2"/>
    </row>
    <row r="161" spans="3:72" ht="15">
      <c r="C161" s="15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4"/>
      <c r="BT161" s="2"/>
    </row>
    <row r="162" spans="1:72" ht="15">
      <c r="A162" s="15"/>
      <c r="B162" s="12"/>
      <c r="C162" s="15"/>
      <c r="D162" s="15"/>
      <c r="E162" s="15"/>
      <c r="F162" s="15"/>
      <c r="G162" s="15"/>
      <c r="H162" s="15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6"/>
      <c r="BS162" s="4"/>
      <c r="BT162" s="2"/>
    </row>
    <row r="163" spans="1:72" ht="15">
      <c r="A163" s="15"/>
      <c r="B163" s="15"/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4"/>
      <c r="BT163" s="2"/>
    </row>
    <row r="164" spans="1:72" ht="15">
      <c r="A164" s="15"/>
      <c r="B164" s="15"/>
      <c r="C164" s="15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4"/>
      <c r="BT164" s="2"/>
    </row>
    <row r="165" spans="1:72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16"/>
      <c r="BS165" s="4"/>
      <c r="BT165" s="2"/>
    </row>
    <row r="166" spans="1:72" ht="15.75">
      <c r="A166" s="15"/>
      <c r="B166" s="12"/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6"/>
      <c r="BS166" s="4"/>
      <c r="BT166" s="2"/>
    </row>
    <row r="167" spans="1:72" ht="15">
      <c r="A167" s="15"/>
      <c r="B167" s="15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4"/>
      <c r="BT167" s="2"/>
    </row>
    <row r="168" spans="1:72" ht="15">
      <c r="A168" s="15"/>
      <c r="B168" s="15"/>
      <c r="C168" s="15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4"/>
      <c r="BT168" s="2"/>
    </row>
    <row r="169" spans="1:72" ht="15">
      <c r="A169" s="15"/>
      <c r="B169" s="15"/>
      <c r="C169" s="15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4"/>
      <c r="BT169" s="2"/>
    </row>
    <row r="170" spans="1:72" ht="15">
      <c r="A170" s="15"/>
      <c r="C170" s="15"/>
      <c r="D170" s="15"/>
      <c r="E170" s="15"/>
      <c r="F170" s="15"/>
      <c r="G170" s="15"/>
      <c r="H170" s="15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16"/>
      <c r="BS170" s="4"/>
      <c r="BT170" s="2"/>
    </row>
    <row r="171" spans="1:72" ht="15">
      <c r="A171" s="15"/>
      <c r="B171" s="15"/>
      <c r="C171" s="15"/>
      <c r="D171" s="15"/>
      <c r="E171" s="15"/>
      <c r="F171" s="15"/>
      <c r="G171" s="15"/>
      <c r="H171" s="15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16"/>
      <c r="BS171" s="4"/>
      <c r="BT171" s="2"/>
    </row>
    <row r="172" spans="1:72" ht="15">
      <c r="A172" s="15"/>
      <c r="B172" s="15"/>
      <c r="C172" s="15"/>
      <c r="D172" s="15"/>
      <c r="E172" s="15"/>
      <c r="F172" s="15"/>
      <c r="G172" s="15"/>
      <c r="H172" s="15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16"/>
      <c r="BS172" s="4"/>
      <c r="BT172" s="2"/>
    </row>
    <row r="173" spans="1:72" ht="15">
      <c r="A173" s="15"/>
      <c r="B173" s="15"/>
      <c r="C173" s="15"/>
      <c r="D173" s="15"/>
      <c r="E173" s="15"/>
      <c r="F173" s="15"/>
      <c r="G173" s="15"/>
      <c r="H173" s="15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16"/>
      <c r="BS173" s="4" t="s">
        <v>0</v>
      </c>
      <c r="BT173" s="2"/>
    </row>
    <row r="174" spans="1:72" ht="15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16"/>
      <c r="BS174" s="4" t="s">
        <v>0</v>
      </c>
      <c r="BT174" s="2"/>
    </row>
    <row r="175" spans="1:72" ht="15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16"/>
      <c r="BS175" s="4"/>
      <c r="BT175" s="2"/>
    </row>
    <row r="176" spans="1:72" ht="15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16"/>
      <c r="BS176" s="4"/>
      <c r="BT176" s="2"/>
    </row>
    <row r="177" spans="1:72" ht="15">
      <c r="A177" s="15"/>
      <c r="B177" s="22"/>
      <c r="C177" s="22"/>
      <c r="D177" s="21"/>
      <c r="E177" s="15"/>
      <c r="F177" s="15"/>
      <c r="G177" s="15"/>
      <c r="H177" s="15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16"/>
      <c r="BS177" s="4"/>
      <c r="BT177" s="2"/>
    </row>
    <row r="178" spans="1:72" ht="15">
      <c r="A178" s="15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16"/>
      <c r="BS178" s="4"/>
      <c r="BT178" s="2"/>
    </row>
    <row r="179" spans="1:72" ht="15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16"/>
      <c r="BS179" s="4"/>
      <c r="BT179" s="2"/>
    </row>
    <row r="180" spans="1:72" ht="15">
      <c r="A180" s="15"/>
      <c r="B180" s="13"/>
      <c r="C180" s="12"/>
      <c r="D180" s="16"/>
      <c r="E180" s="16"/>
      <c r="F180" s="16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16"/>
      <c r="BS180" s="4"/>
      <c r="BT180" s="2"/>
    </row>
    <row r="181" spans="1:72" ht="15">
      <c r="A181" s="15"/>
      <c r="B181" s="15"/>
      <c r="C181" s="15"/>
      <c r="D181" s="15"/>
      <c r="E181" s="21"/>
      <c r="F181" s="21"/>
      <c r="G181" s="21"/>
      <c r="H181" s="21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16"/>
      <c r="BS181" s="4"/>
      <c r="BT181" s="2"/>
    </row>
    <row r="182" spans="1:72" ht="15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16"/>
      <c r="BS182" s="4"/>
      <c r="BT182" s="2"/>
    </row>
    <row r="183" spans="1:72" ht="15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16"/>
      <c r="BS183" s="4"/>
      <c r="BT183" s="2"/>
    </row>
    <row r="184" spans="1:72" ht="15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16"/>
      <c r="BS184" s="4"/>
      <c r="BT184" s="2"/>
    </row>
    <row r="185" spans="1:72" ht="15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16"/>
      <c r="BS185" s="4"/>
      <c r="BT185" s="2"/>
    </row>
    <row r="186" spans="1:72" ht="15">
      <c r="A186" s="15"/>
      <c r="B186" s="15"/>
      <c r="C186" s="12"/>
      <c r="D186" s="16"/>
      <c r="E186" s="16"/>
      <c r="F186" s="16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16"/>
      <c r="BS186" s="4"/>
      <c r="BT186" s="2"/>
    </row>
    <row r="187" spans="1:72" ht="15">
      <c r="A187" s="15"/>
      <c r="B187" s="15"/>
      <c r="C187" s="12"/>
      <c r="D187" s="16"/>
      <c r="E187" s="8"/>
      <c r="F187" s="8"/>
      <c r="G187" s="8"/>
      <c r="H187" s="8"/>
      <c r="I187" s="16"/>
      <c r="J187" s="1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16"/>
      <c r="BS187" s="4"/>
      <c r="BT187" s="2"/>
    </row>
    <row r="188" spans="1:72" ht="15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16"/>
      <c r="BS188" s="4"/>
      <c r="BT188" s="2"/>
    </row>
    <row r="189" spans="1:72" ht="15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16"/>
      <c r="BS189" s="4"/>
      <c r="BT189" s="2"/>
    </row>
    <row r="190" spans="1:72" ht="15">
      <c r="A190" s="15"/>
      <c r="B190" s="15"/>
      <c r="C190" s="12"/>
      <c r="D190" s="16"/>
      <c r="E190" s="16"/>
      <c r="F190" s="16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16"/>
      <c r="BS190" s="4"/>
      <c r="BT190" s="2"/>
    </row>
    <row r="191" spans="1:73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16"/>
      <c r="BS191" s="16"/>
      <c r="BT191" s="17"/>
      <c r="BU191" s="17"/>
    </row>
    <row r="192" spans="1:75" ht="15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16"/>
      <c r="BS192" s="17"/>
      <c r="BT192" s="17"/>
      <c r="BU192" s="17"/>
      <c r="BV192" s="17"/>
      <c r="BW192" s="17"/>
    </row>
    <row r="193" spans="1:75" ht="15">
      <c r="A193" s="15"/>
      <c r="B193" s="15"/>
      <c r="C193" s="12"/>
      <c r="D193" s="16"/>
      <c r="E193" s="8"/>
      <c r="F193" s="8"/>
      <c r="G193" s="8"/>
      <c r="H193" s="8"/>
      <c r="I193" s="16"/>
      <c r="J193" s="1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16"/>
      <c r="BS193" s="17"/>
      <c r="BT193" s="17"/>
      <c r="BU193" s="17"/>
      <c r="BV193" s="17"/>
      <c r="BW193" s="17"/>
    </row>
    <row r="194" spans="73:75" ht="15">
      <c r="BU194" s="17"/>
      <c r="BV194" s="17"/>
      <c r="BW194" s="17"/>
    </row>
    <row r="195" spans="73:75" ht="15">
      <c r="BU195" s="17"/>
      <c r="BV195" s="17"/>
      <c r="BW195" s="17"/>
    </row>
    <row r="196" spans="73:75" ht="15">
      <c r="BU196" s="17"/>
      <c r="BV196" s="17"/>
      <c r="BW196" s="17"/>
    </row>
    <row r="197" spans="73:75" ht="15">
      <c r="BU197" s="17"/>
      <c r="BV197" s="17"/>
      <c r="BW197" s="17"/>
    </row>
    <row r="198" spans="1:75" ht="15">
      <c r="A198" s="15"/>
      <c r="B198" s="15"/>
      <c r="C198" s="15"/>
      <c r="D198" s="15"/>
      <c r="E198" s="15"/>
      <c r="F198" s="15"/>
      <c r="G198" s="15"/>
      <c r="H198" s="15"/>
      <c r="I198" s="16"/>
      <c r="J198" s="1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16"/>
      <c r="BS198" s="17"/>
      <c r="BT198" s="17"/>
      <c r="BU198" s="17"/>
      <c r="BV198" s="17"/>
      <c r="BW198" s="17"/>
    </row>
    <row r="199" spans="1:75" ht="15">
      <c r="A199" s="15"/>
      <c r="B199" s="15"/>
      <c r="C199" s="15"/>
      <c r="D199" s="15"/>
      <c r="E199" s="16"/>
      <c r="F199" s="16"/>
      <c r="G199" s="16"/>
      <c r="H199" s="16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</row>
    <row r="200" spans="1:75" ht="15">
      <c r="A200" s="15"/>
      <c r="B200" s="15"/>
      <c r="C200" s="15"/>
      <c r="D200" s="15"/>
      <c r="E200" s="15"/>
      <c r="F200" s="15"/>
      <c r="G200" s="15"/>
      <c r="H200" s="15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</row>
    <row r="201" spans="1:75" ht="15">
      <c r="A201" s="15"/>
      <c r="B201" s="15"/>
      <c r="C201" s="15"/>
      <c r="D201" s="15"/>
      <c r="E201" s="15"/>
      <c r="F201" s="15"/>
      <c r="G201" s="15"/>
      <c r="H201" s="15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</row>
    <row r="202" spans="1:75" ht="15">
      <c r="A202" s="15"/>
      <c r="B202" s="15"/>
      <c r="C202" s="15"/>
      <c r="D202" s="15"/>
      <c r="E202" s="15"/>
      <c r="F202" s="15"/>
      <c r="G202" s="15"/>
      <c r="H202" s="1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</row>
    <row r="203" spans="1:75" ht="15">
      <c r="A203" s="15"/>
      <c r="B203" s="15"/>
      <c r="C203" s="15"/>
      <c r="D203" s="15"/>
      <c r="E203" s="15"/>
      <c r="F203" s="15"/>
      <c r="G203" s="15"/>
      <c r="H203" s="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</row>
    <row r="204" spans="1:75" ht="15">
      <c r="A204" s="15"/>
      <c r="B204" s="15"/>
      <c r="C204" s="15"/>
      <c r="D204" s="15"/>
      <c r="E204" s="15"/>
      <c r="F204" s="15"/>
      <c r="G204" s="15"/>
      <c r="H204" s="1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</row>
    <row r="205" spans="1:75" ht="15">
      <c r="A205" s="15"/>
      <c r="B205" s="15"/>
      <c r="C205" s="15"/>
      <c r="D205" s="15"/>
      <c r="E205" s="15"/>
      <c r="F205" s="15"/>
      <c r="G205" s="15"/>
      <c r="H205" s="15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</row>
    <row r="206" spans="1:75" ht="15">
      <c r="A206" s="15"/>
      <c r="B206" s="15"/>
      <c r="C206" s="15"/>
      <c r="D206" s="15"/>
      <c r="E206" s="15"/>
      <c r="F206" s="15"/>
      <c r="G206" s="15"/>
      <c r="H206" s="15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</row>
    <row r="207" spans="1:75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</row>
    <row r="208" spans="1:75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</row>
    <row r="209" spans="1:75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</row>
    <row r="210" spans="1:75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</row>
    <row r="211" spans="1:75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</row>
    <row r="212" spans="1:75" ht="15">
      <c r="A212" s="2"/>
      <c r="B212" s="18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</row>
    <row r="213" spans="1:75" ht="15">
      <c r="A213" s="2"/>
      <c r="B213" s="18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</row>
    <row r="214" spans="1:75" ht="15">
      <c r="A214" s="2"/>
      <c r="B214" s="18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</row>
    <row r="215" spans="1:75" ht="15">
      <c r="A215" s="2"/>
      <c r="B215" s="18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</row>
    <row r="216" spans="1:75" ht="15">
      <c r="A216" s="2"/>
      <c r="B216" s="18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</row>
    <row r="217" spans="1:75" ht="15">
      <c r="A217" s="2"/>
      <c r="B217" s="18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</row>
    <row r="218" spans="1:75" ht="15">
      <c r="A218" s="2"/>
      <c r="B218" s="18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</row>
    <row r="219" spans="1:75" ht="15">
      <c r="A219" s="2"/>
      <c r="B219" s="18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</row>
    <row r="220" spans="1:75" ht="15">
      <c r="A220" s="2"/>
      <c r="B220" s="18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</row>
    <row r="221" spans="1:75" ht="15">
      <c r="A221" s="2"/>
      <c r="B221" s="18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</row>
    <row r="222" spans="1:75" ht="15">
      <c r="A222" s="2"/>
      <c r="B222" s="18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</row>
    <row r="223" spans="1:75" ht="15">
      <c r="A223" s="2"/>
      <c r="B223" s="18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</row>
    <row r="224" spans="1:75" ht="15">
      <c r="A224" s="2"/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</row>
    <row r="225" spans="2:75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</row>
    <row r="226" spans="2:75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</row>
    <row r="227" spans="2:75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</row>
    <row r="228" spans="2:75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</row>
    <row r="229" spans="2:75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</row>
    <row r="230" spans="2:75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</row>
    <row r="231" spans="2:75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</row>
    <row r="232" spans="2:75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</row>
    <row r="233" spans="2:75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</row>
    <row r="234" spans="2:75" ht="15">
      <c r="B234" s="24"/>
      <c r="C234" s="2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</row>
    <row r="235" spans="2:75" ht="15">
      <c r="B235" s="24"/>
      <c r="C235" s="24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</row>
    <row r="236" spans="2:75" ht="15">
      <c r="B236" s="24"/>
      <c r="C236" s="24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</row>
    <row r="237" spans="2:75" ht="15">
      <c r="B237" s="24"/>
      <c r="C237" s="24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</row>
    <row r="238" spans="2:75" ht="15">
      <c r="B238" s="24"/>
      <c r="C238" s="24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</row>
    <row r="239" spans="2:75" ht="15">
      <c r="B239" s="24"/>
      <c r="C239" s="24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</row>
    <row r="240" spans="2:75" ht="15">
      <c r="B240" s="24"/>
      <c r="C240" s="2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</row>
    <row r="241" spans="2:75" ht="15">
      <c r="B241" s="24"/>
      <c r="C241" s="24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</row>
    <row r="242" spans="2:75" ht="15">
      <c r="B242" s="24"/>
      <c r="C242" s="24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</row>
    <row r="243" spans="2:75" ht="15">
      <c r="B243" s="24"/>
      <c r="C243" s="24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</row>
    <row r="244" spans="2:75" ht="15">
      <c r="B244" s="24"/>
      <c r="C244" s="24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</row>
    <row r="245" spans="2:75" ht="15">
      <c r="B245" s="24"/>
      <c r="C245" s="24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</row>
    <row r="289" spans="1:70" ht="12.75">
      <c r="A289" s="3"/>
      <c r="B289" s="5"/>
      <c r="C289" s="5"/>
      <c r="D289" s="9"/>
      <c r="E289" s="94"/>
      <c r="F289" s="94"/>
      <c r="G289" s="94"/>
      <c r="H289" s="94"/>
      <c r="I289" s="94"/>
      <c r="J289" s="3"/>
      <c r="K289" s="94"/>
      <c r="L289" s="94"/>
      <c r="M289" s="94"/>
      <c r="N289" s="94"/>
      <c r="O289" s="94"/>
      <c r="P289" s="3"/>
      <c r="Q289" s="3"/>
      <c r="R289" s="94"/>
      <c r="S289" s="94"/>
      <c r="T289" s="94"/>
      <c r="U289" s="94"/>
      <c r="V289" s="94"/>
      <c r="W289" s="3"/>
      <c r="X289" s="3"/>
      <c r="Y289" s="94"/>
      <c r="Z289" s="94"/>
      <c r="AA289" s="94"/>
      <c r="AB289" s="94"/>
      <c r="AC289" s="94"/>
      <c r="AD289" s="3"/>
      <c r="AE289" s="3"/>
      <c r="AF289" s="94"/>
      <c r="AG289" s="94"/>
      <c r="AH289" s="94"/>
      <c r="AI289" s="94"/>
      <c r="AJ289" s="94"/>
      <c r="AK289" s="3"/>
      <c r="AL289" s="3"/>
      <c r="AM289" s="94"/>
      <c r="AN289" s="94"/>
      <c r="AO289" s="94"/>
      <c r="AP289" s="94"/>
      <c r="AQ289" s="94"/>
      <c r="AR289" s="3"/>
      <c r="AS289" s="3"/>
      <c r="AT289" s="94"/>
      <c r="AU289" s="94"/>
      <c r="AV289" s="94"/>
      <c r="AW289" s="94"/>
      <c r="AX289" s="94"/>
      <c r="AY289" s="3"/>
      <c r="AZ289" s="3"/>
      <c r="BA289" s="94"/>
      <c r="BB289" s="94"/>
      <c r="BC289" s="94"/>
      <c r="BD289" s="94"/>
      <c r="BE289" s="3"/>
      <c r="BF289" s="3"/>
      <c r="BG289" s="94"/>
      <c r="BH289" s="94"/>
      <c r="BI289" s="94"/>
      <c r="BJ289" s="94"/>
      <c r="BK289" s="3"/>
      <c r="BL289" s="3"/>
      <c r="BM289" s="3"/>
      <c r="BN289" s="3"/>
      <c r="BO289" s="3"/>
      <c r="BP289" s="3"/>
      <c r="BQ289" s="3"/>
      <c r="BR289" s="95"/>
    </row>
    <row r="290" spans="1:70" ht="12.75">
      <c r="A290" s="3"/>
      <c r="B290" s="6"/>
      <c r="C290" s="5"/>
      <c r="D290" s="10"/>
      <c r="E290" s="91"/>
      <c r="F290" s="91"/>
      <c r="G290" s="91"/>
      <c r="H290" s="91"/>
      <c r="I290" s="91"/>
      <c r="J290" s="20"/>
      <c r="K290" s="91"/>
      <c r="L290" s="91"/>
      <c r="M290" s="91"/>
      <c r="N290" s="91"/>
      <c r="O290" s="91"/>
      <c r="P290" s="20"/>
      <c r="Q290" s="20"/>
      <c r="R290" s="91"/>
      <c r="S290" s="91"/>
      <c r="T290" s="91"/>
      <c r="U290" s="91"/>
      <c r="V290" s="91"/>
      <c r="W290" s="20"/>
      <c r="X290" s="20"/>
      <c r="Y290" s="91"/>
      <c r="Z290" s="91"/>
      <c r="AA290" s="91"/>
      <c r="AB290" s="91"/>
      <c r="AC290" s="91"/>
      <c r="AD290" s="20"/>
      <c r="AE290" s="20"/>
      <c r="AF290" s="91"/>
      <c r="AG290" s="91"/>
      <c r="AH290" s="91"/>
      <c r="AI290" s="91"/>
      <c r="AJ290" s="91"/>
      <c r="AK290" s="20"/>
      <c r="AL290" s="20"/>
      <c r="AM290" s="91"/>
      <c r="AN290" s="91"/>
      <c r="AO290" s="91"/>
      <c r="AP290" s="91"/>
      <c r="AQ290" s="91"/>
      <c r="AR290" s="20"/>
      <c r="AS290" s="20"/>
      <c r="AT290" s="91"/>
      <c r="AU290" s="91"/>
      <c r="AV290" s="91"/>
      <c r="AW290" s="91"/>
      <c r="AX290" s="91"/>
      <c r="AY290" s="20"/>
      <c r="AZ290" s="20"/>
      <c r="BA290" s="91"/>
      <c r="BB290" s="91"/>
      <c r="BC290" s="91"/>
      <c r="BD290" s="91"/>
      <c r="BE290" s="20"/>
      <c r="BF290" s="20"/>
      <c r="BG290" s="91"/>
      <c r="BH290" s="91"/>
      <c r="BI290" s="91"/>
      <c r="BJ290" s="91"/>
      <c r="BK290" s="20"/>
      <c r="BL290" s="20"/>
      <c r="BM290" s="20"/>
      <c r="BN290" s="20"/>
      <c r="BO290" s="20"/>
      <c r="BP290" s="20"/>
      <c r="BQ290" s="20"/>
      <c r="BR290" s="95"/>
    </row>
    <row r="291" spans="1:70" ht="12.75">
      <c r="A291" s="5"/>
      <c r="B291" s="5"/>
      <c r="C291" s="5"/>
      <c r="D291" s="11"/>
      <c r="E291" s="93"/>
      <c r="F291" s="93"/>
      <c r="G291" s="93"/>
      <c r="H291" s="93"/>
      <c r="I291" s="93"/>
      <c r="J291" s="19"/>
      <c r="K291" s="93"/>
      <c r="L291" s="93"/>
      <c r="M291" s="93"/>
      <c r="N291" s="93"/>
      <c r="O291" s="93"/>
      <c r="P291" s="19"/>
      <c r="Q291" s="19"/>
      <c r="R291" s="93"/>
      <c r="S291" s="93"/>
      <c r="T291" s="93"/>
      <c r="U291" s="93"/>
      <c r="V291" s="93"/>
      <c r="W291" s="19"/>
      <c r="X291" s="19"/>
      <c r="Y291" s="93"/>
      <c r="Z291" s="93"/>
      <c r="AA291" s="93"/>
      <c r="AB291" s="93"/>
      <c r="AC291" s="93"/>
      <c r="AD291" s="19"/>
      <c r="AE291" s="19"/>
      <c r="AF291" s="93"/>
      <c r="AG291" s="93"/>
      <c r="AH291" s="93"/>
      <c r="AI291" s="93"/>
      <c r="AJ291" s="93"/>
      <c r="AK291" s="19"/>
      <c r="AL291" s="19"/>
      <c r="AM291" s="93"/>
      <c r="AN291" s="93"/>
      <c r="AO291" s="93"/>
      <c r="AP291" s="93"/>
      <c r="AQ291" s="93"/>
      <c r="AR291" s="19"/>
      <c r="AS291" s="19"/>
      <c r="AT291" s="93"/>
      <c r="AU291" s="93"/>
      <c r="AV291" s="93"/>
      <c r="AW291" s="93"/>
      <c r="AX291" s="93"/>
      <c r="AY291" s="19"/>
      <c r="AZ291" s="19"/>
      <c r="BA291" s="93"/>
      <c r="BB291" s="93"/>
      <c r="BC291" s="93"/>
      <c r="BD291" s="93"/>
      <c r="BE291" s="19"/>
      <c r="BF291" s="19"/>
      <c r="BG291" s="93"/>
      <c r="BH291" s="93"/>
      <c r="BI291" s="93"/>
      <c r="BJ291" s="93"/>
      <c r="BK291" s="19"/>
      <c r="BL291" s="19"/>
      <c r="BM291" s="19"/>
      <c r="BN291" s="19"/>
      <c r="BO291" s="19"/>
      <c r="BP291" s="19"/>
      <c r="BQ291" s="19"/>
      <c r="BR291" s="95"/>
    </row>
    <row r="292" spans="1:70" ht="12.75">
      <c r="A292" s="7"/>
      <c r="B292" s="7"/>
      <c r="C292" s="7"/>
      <c r="D292" s="7"/>
      <c r="E292" s="7"/>
      <c r="F292" s="7"/>
      <c r="G292" s="7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95"/>
    </row>
    <row r="293" spans="1:4" ht="12.75">
      <c r="A293" s="7"/>
      <c r="B293" s="7"/>
      <c r="C293" s="25"/>
      <c r="D293" s="8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25"/>
      <c r="D295" s="8"/>
    </row>
    <row r="296" spans="1:4" ht="12.75">
      <c r="A296" s="3"/>
      <c r="B296" s="7"/>
      <c r="C296" s="3"/>
      <c r="D296" s="3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3"/>
      <c r="C300" s="3"/>
      <c r="D300" s="3"/>
    </row>
    <row r="301" spans="1:4" ht="12.75">
      <c r="A301" s="7"/>
      <c r="B301" s="7"/>
      <c r="C301" s="7"/>
      <c r="D301" s="7"/>
    </row>
    <row r="302" spans="1:4" ht="12.75">
      <c r="A302" s="3"/>
      <c r="B302" s="7"/>
      <c r="C302" s="7"/>
      <c r="D302" s="7"/>
    </row>
    <row r="303" spans="1:4" ht="12.75">
      <c r="A303" s="7"/>
      <c r="B303" s="7"/>
      <c r="C303" s="3"/>
      <c r="D303" s="4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3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3"/>
      <c r="D308" s="4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</sheetData>
  <sheetProtection/>
  <mergeCells count="61">
    <mergeCell ref="E289:I289"/>
    <mergeCell ref="BG289:BJ289"/>
    <mergeCell ref="AM289:AQ289"/>
    <mergeCell ref="A2:C2"/>
    <mergeCell ref="A3:C3"/>
    <mergeCell ref="AT289:AX289"/>
    <mergeCell ref="BA289:BD289"/>
    <mergeCell ref="AF289:AJ289"/>
    <mergeCell ref="K2:O2"/>
    <mergeCell ref="AT2:AX2"/>
    <mergeCell ref="BR289:BR292"/>
    <mergeCell ref="AF291:AJ291"/>
    <mergeCell ref="AM291:AQ291"/>
    <mergeCell ref="AT291:AX291"/>
    <mergeCell ref="AM290:AQ290"/>
    <mergeCell ref="R289:V289"/>
    <mergeCell ref="BA290:BD290"/>
    <mergeCell ref="BG290:BJ290"/>
    <mergeCell ref="BA291:BD291"/>
    <mergeCell ref="BG291:BJ291"/>
    <mergeCell ref="AM2:AQ2"/>
    <mergeCell ref="R290:V290"/>
    <mergeCell ref="K290:O290"/>
    <mergeCell ref="K289:O289"/>
    <mergeCell ref="Y290:AC290"/>
    <mergeCell ref="Y289:AC289"/>
    <mergeCell ref="R2:V2"/>
    <mergeCell ref="R3:V3"/>
    <mergeCell ref="E291:I291"/>
    <mergeCell ref="K291:O291"/>
    <mergeCell ref="R291:V291"/>
    <mergeCell ref="Y291:AC291"/>
    <mergeCell ref="AF290:AJ290"/>
    <mergeCell ref="E290:I290"/>
    <mergeCell ref="AT290:AX290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R1:BR4"/>
    <mergeCell ref="AF1:AJ1"/>
    <mergeCell ref="AF2:AJ2"/>
    <mergeCell ref="AF3:AJ3"/>
    <mergeCell ref="AM1:AQ1"/>
    <mergeCell ref="AT3:AX3"/>
    <mergeCell ref="AM3:AQ3"/>
    <mergeCell ref="BM3:BP3"/>
    <mergeCell ref="BM2:BP2"/>
    <mergeCell ref="BM1:BP1"/>
    <mergeCell ref="AT1:AX1"/>
    <mergeCell ref="BA3:BD3"/>
    <mergeCell ref="BA2:BD2"/>
    <mergeCell ref="BA1:BD1"/>
    <mergeCell ref="BG2:BJ2"/>
    <mergeCell ref="BG1:BJ1"/>
    <mergeCell ref="BG3:BJ3"/>
  </mergeCells>
  <printOptions/>
  <pageMargins left="0.6692913385826772" right="0.3937007874015748" top="0.4724409448818898" bottom="0.984251968503937" header="0" footer="0"/>
  <pageSetup fitToHeight="0" fitToWidth="1" horizontalDpi="600" verticalDpi="600" orientation="portrait" paperSize="9" scale="55" r:id="rId1"/>
  <ignoredErrors>
    <ignoredError sqref="BS113 BS111:BS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2021-11-12T21:38:46Z</cp:lastPrinted>
  <dcterms:created xsi:type="dcterms:W3CDTF">2004-01-01T01:07:31Z</dcterms:created>
  <dcterms:modified xsi:type="dcterms:W3CDTF">2021-11-17T21:30:58Z</dcterms:modified>
  <cp:category/>
  <cp:version/>
  <cp:contentType/>
  <cp:contentStatus/>
</cp:coreProperties>
</file>