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<sst xmlns="http://schemas.openxmlformats.org/spreadsheetml/2006/main" count="210" uniqueCount="99">
  <si>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</si>
  <si>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</si>
  <si>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</si>
  <si>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</si>
  <si>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</si>
  <si>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</si>
  <si>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</si>
  <si>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</si>
  <si>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</si>
  <si>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</si>
  <si>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</si>
  <si>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</si>
  <si>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</si>
  <si>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</si>
  <si>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</si>
  <si>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Chacabuco</t>
  </si>
  <si>
    <t>Fecha</t>
  </si>
  <si>
    <t>Puntos</t>
  </si>
  <si>
    <t>Marcos Kanackowicz</t>
  </si>
  <si>
    <t>Arrecifes</t>
  </si>
  <si>
    <t>Pre.Insc.</t>
  </si>
  <si>
    <t>Pre Insc.</t>
  </si>
  <si>
    <t>Series</t>
  </si>
  <si>
    <t>Pre Insc</t>
  </si>
  <si>
    <t>Victor Romo</t>
  </si>
  <si>
    <t xml:space="preserve">    Juan Manuel  Davio</t>
  </si>
  <si>
    <t>Emanuel Violante</t>
  </si>
  <si>
    <t>Pergamino</t>
  </si>
  <si>
    <t>Facundo Villa</t>
  </si>
  <si>
    <t>Martin Chilan</t>
  </si>
  <si>
    <t>Hugo Lioy</t>
  </si>
  <si>
    <t>Ariel Panarello</t>
  </si>
  <si>
    <t>Gabriel Devito</t>
  </si>
  <si>
    <t>Gonzalo Beneducci</t>
  </si>
  <si>
    <t>Fernando Bastia</t>
  </si>
  <si>
    <t>Claudio Acosta</t>
  </si>
  <si>
    <t>Adrian Cagnoni</t>
  </si>
  <si>
    <t>Santiago Brasca Llohis</t>
  </si>
  <si>
    <t>Geronimo Cristian Figgini</t>
  </si>
  <si>
    <t>Facundo Dell'Aqua Spena</t>
  </si>
  <si>
    <t>Jose Alberto Lenain</t>
  </si>
  <si>
    <t>Manuel del Barrio</t>
  </si>
  <si>
    <t>C. de Areco</t>
  </si>
  <si>
    <t>San Pedro</t>
  </si>
  <si>
    <t>San Nicolas</t>
  </si>
  <si>
    <t>Roque Perez</t>
  </si>
  <si>
    <t>Buenos Aires</t>
  </si>
  <si>
    <t>Moreno</t>
  </si>
  <si>
    <t>Gral. Rodriguez</t>
  </si>
  <si>
    <t>Diego  Martin Cardozo</t>
  </si>
  <si>
    <t>Serrie</t>
  </si>
  <si>
    <t>Juan Manuel Di Catarina</t>
  </si>
  <si>
    <t>Juan J. Tomich</t>
  </si>
  <si>
    <t>Nicolas Puchik</t>
  </si>
  <si>
    <t>Juan Ignacio Olivetto</t>
  </si>
  <si>
    <t>Campeonato   Año 2021</t>
  </si>
  <si>
    <t>Damian Olari</t>
  </si>
  <si>
    <t xml:space="preserve"> Diego   Liaudat</t>
  </si>
  <si>
    <t>Andres Salinas</t>
  </si>
  <si>
    <t>Ariel Alesso</t>
  </si>
  <si>
    <t>Dante Duhalde</t>
  </si>
  <si>
    <t>Lautaro Molina</t>
  </si>
  <si>
    <t>Navarro</t>
  </si>
  <si>
    <t>Baradero</t>
  </si>
  <si>
    <t>S.A. de Areco</t>
  </si>
  <si>
    <t>Eloy Cascio</t>
  </si>
  <si>
    <t>Gabriel Soncini</t>
  </si>
  <si>
    <t>Heriberto Marveggio</t>
  </si>
  <si>
    <t>Leonardo Coronel</t>
  </si>
  <si>
    <t>Javier Mangini</t>
  </si>
  <si>
    <t>Emanuel Fabrizio</t>
  </si>
  <si>
    <t>Fernando Gonzalez Paiva</t>
  </si>
  <si>
    <t>Luis Pascuali</t>
  </si>
  <si>
    <t>Mauricio Llamosas</t>
  </si>
  <si>
    <t>Nicolas Marvais</t>
  </si>
  <si>
    <t>Mariano Colomar</t>
  </si>
  <si>
    <t>Robles</t>
  </si>
  <si>
    <t>I. Indart</t>
  </si>
  <si>
    <t>Sta. Coloma</t>
  </si>
  <si>
    <t>Mercedes</t>
  </si>
  <si>
    <t>Felipe Benatti</t>
  </si>
  <si>
    <t>La Violeta</t>
  </si>
  <si>
    <t>Cristian Capriotti</t>
  </si>
  <si>
    <t>Gaston Altamirano</t>
  </si>
  <si>
    <t>Junin</t>
  </si>
  <si>
    <t xml:space="preserve"> Victor Hugo Albanesse</t>
  </si>
  <si>
    <t>Lucas Jesus Ostoich</t>
  </si>
  <si>
    <t>Carmen de Areco</t>
  </si>
  <si>
    <t>Sergio Martinez</t>
  </si>
  <si>
    <t>Javier Mosca</t>
  </si>
  <si>
    <t>Gustavo Desimone</t>
  </si>
  <si>
    <t>Julian Arzuaga</t>
  </si>
  <si>
    <t>Jesus Finocchio</t>
  </si>
  <si>
    <t>Lucas Remello</t>
  </si>
  <si>
    <t>Hector Cristofaro</t>
  </si>
  <si>
    <t>Hernan Balbo</t>
  </si>
  <si>
    <t>Cesar Bergada</t>
  </si>
  <si>
    <t>Martin Maine</t>
  </si>
  <si>
    <t>Martin Genzano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</si>
</sst>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23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4"/>
  <sheetViews>
    <sheetView showZeros="0" tabSelected="1" zoomScaleSheetLayoutView="100" zoomScalePageLayoutView="0" workbookViewId="0" topLeftCell="A1">
      <pane xSplit="2" ySplit="4" topLeftCell="A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"/>
    </sheetView>
  </sheetViews>
  <sheetFormatPr defaultColWidth="11.421875" defaultRowHeight="12.75"/>
  <cols>
    <col min="1" max="1" width="6.28125" style="0" customWidth="1"/>
    <col min="2" max="2" width="41.00390625" style="0" customWidth="1"/>
    <col min="3" max="3" width="23.57421875" style="0" customWidth="1"/>
    <col min="4" max="4" width="7.14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6.140625" style="0" hidden="1" customWidth="1"/>
    <col min="10" max="10" width="14.28125" style="0" hidden="1" customWidth="1"/>
    <col min="11" max="11" width="6.57421875" style="0" hidden="1" customWidth="1"/>
    <col min="12" max="12" width="9.8515625" style="0" hidden="1" customWidth="1"/>
    <col min="13" max="13" width="6.42187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hidden="1" customWidth="1"/>
    <col min="18" max="18" width="6.28125" style="0" hidden="1" customWidth="1"/>
    <col min="19" max="19" width="9.8515625" style="0" hidden="1" customWidth="1"/>
    <col min="20" max="20" width="6.00390625" style="0" hidden="1" customWidth="1"/>
    <col min="21" max="21" width="9.140625" style="0" hidden="1" customWidth="1"/>
    <col min="22" max="22" width="8.8515625" style="0" hidden="1" customWidth="1"/>
    <col min="23" max="23" width="10.28125" style="0" hidden="1" customWidth="1"/>
    <col min="24" max="24" width="12.8515625" style="0" hidden="1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customWidth="1"/>
    <col min="46" max="46" width="8.140625" style="0" customWidth="1"/>
    <col min="47" max="47" width="9.28125" style="0" customWidth="1"/>
    <col min="48" max="48" width="7.28125" style="0" customWidth="1"/>
    <col min="49" max="49" width="9.140625" style="0" customWidth="1"/>
    <col min="50" max="50" width="9.7109375" style="0" customWidth="1"/>
    <col min="51" max="51" width="8.7109375" style="0" customWidth="1"/>
    <col min="52" max="52" width="14.140625" style="0" customWidth="1"/>
    <col min="53" max="53" width="6.8515625" style="0" hidden="1" customWidth="1"/>
    <col min="54" max="54" width="6.57421875" style="0" hidden="1" customWidth="1"/>
    <col min="55" max="55" width="8.8515625" style="0" hidden="1" customWidth="1"/>
    <col min="56" max="57" width="8.57421875" style="0" hidden="1" customWidth="1"/>
    <col min="58" max="58" width="13.00390625" style="0" hidden="1" customWidth="1"/>
    <col min="59" max="59" width="6.57421875" style="0" hidden="1" customWidth="1"/>
    <col min="60" max="60" width="5.8515625" style="0" hidden="1" customWidth="1"/>
    <col min="61" max="61" width="8.421875" style="0" hidden="1" customWidth="1"/>
    <col min="62" max="63" width="8.8515625" style="0" hidden="1" customWidth="1"/>
    <col min="64" max="64" width="13.28125" style="0" hidden="1" customWidth="1"/>
    <col min="65" max="65" width="7.00390625" style="0" hidden="1" customWidth="1"/>
    <col min="66" max="66" width="6.421875" style="0" hidden="1" customWidth="1"/>
    <col min="67" max="67" width="7.421875" style="0" hidden="1" customWidth="1"/>
    <col min="68" max="68" width="6.57421875" style="0" hidden="1" customWidth="1"/>
    <col min="69" max="69" width="8.7109375" style="0" hidden="1" customWidth="1"/>
    <col min="70" max="70" width="7.57421875" style="0" hidden="1" customWidth="1"/>
    <col min="71" max="75" width="11.421875" style="0" hidden="1" customWidth="1"/>
    <col min="76" max="78" width="11.421875" style="0" customWidth="1"/>
  </cols>
  <sheetData>
    <row r="1" spans="1:71" ht="22.5" customHeight="1">
      <c r="A1" s="11" t="s">
        <v>1</v>
      </c>
      <c r="B1" s="12" t="s">
        <v>0</v>
      </c>
      <c r="C1" s="12"/>
      <c r="D1" s="13"/>
      <c r="E1" s="69" t="s">
        <v>27</v>
      </c>
      <c r="F1" s="69"/>
      <c r="G1" s="69"/>
      <c r="H1" s="69"/>
      <c r="I1" s="69"/>
      <c r="J1" s="16" t="s">
        <v>8</v>
      </c>
      <c r="K1" s="69" t="s">
        <v>11</v>
      </c>
      <c r="L1" s="69"/>
      <c r="M1" s="69"/>
      <c r="N1" s="69"/>
      <c r="O1" s="69"/>
      <c r="P1" s="21" t="s">
        <v>17</v>
      </c>
      <c r="Q1" s="16" t="s">
        <v>8</v>
      </c>
      <c r="R1" s="69" t="s">
        <v>27</v>
      </c>
      <c r="S1" s="69"/>
      <c r="T1" s="69"/>
      <c r="U1" s="69"/>
      <c r="V1" s="69"/>
      <c r="W1" s="21" t="s">
        <v>17</v>
      </c>
      <c r="X1" s="16" t="s">
        <v>8</v>
      </c>
      <c r="Y1" s="69" t="s">
        <v>87</v>
      </c>
      <c r="Z1" s="69"/>
      <c r="AA1" s="69"/>
      <c r="AB1" s="69"/>
      <c r="AC1" s="69"/>
      <c r="AD1" s="21" t="s">
        <v>17</v>
      </c>
      <c r="AE1" s="16" t="s">
        <v>8</v>
      </c>
      <c r="AF1" s="69" t="s">
        <v>87</v>
      </c>
      <c r="AG1" s="69"/>
      <c r="AH1" s="69"/>
      <c r="AI1" s="69"/>
      <c r="AJ1" s="69"/>
      <c r="AK1" s="21" t="s">
        <v>17</v>
      </c>
      <c r="AL1" s="16" t="s">
        <v>8</v>
      </c>
      <c r="AM1" s="69" t="s">
        <v>15</v>
      </c>
      <c r="AN1" s="69"/>
      <c r="AO1" s="69"/>
      <c r="AP1" s="69"/>
      <c r="AQ1" s="69"/>
      <c r="AR1" s="21" t="s">
        <v>17</v>
      </c>
      <c r="AS1" s="58" t="s">
        <v>8</v>
      </c>
      <c r="AT1" s="69" t="s">
        <v>87</v>
      </c>
      <c r="AU1" s="69"/>
      <c r="AV1" s="69"/>
      <c r="AW1" s="69"/>
      <c r="AX1" s="69"/>
      <c r="AY1" s="61" t="s">
        <v>17</v>
      </c>
      <c r="AZ1" s="58" t="s">
        <v>8</v>
      </c>
      <c r="BA1" s="69"/>
      <c r="BB1" s="69"/>
      <c r="BC1" s="69"/>
      <c r="BD1" s="69"/>
      <c r="BE1" s="21" t="s">
        <v>17</v>
      </c>
      <c r="BF1" s="16" t="s">
        <v>8</v>
      </c>
      <c r="BG1" s="69"/>
      <c r="BH1" s="69"/>
      <c r="BI1" s="69"/>
      <c r="BJ1" s="69"/>
      <c r="BK1" s="21" t="s">
        <v>17</v>
      </c>
      <c r="BL1" s="16" t="s">
        <v>8</v>
      </c>
      <c r="BM1" s="69"/>
      <c r="BN1" s="69"/>
      <c r="BO1" s="69"/>
      <c r="BP1" s="69"/>
      <c r="BQ1" s="21" t="s">
        <v>17</v>
      </c>
      <c r="BR1" s="75" t="s">
        <v>8</v>
      </c>
      <c r="BS1" s="4"/>
    </row>
    <row r="2" spans="1:71" ht="22.5" customHeight="1">
      <c r="A2" s="14"/>
      <c r="B2" s="5" t="s">
        <v>55</v>
      </c>
      <c r="C2" s="3"/>
      <c r="D2" s="6" t="s">
        <v>1</v>
      </c>
      <c r="E2" s="70">
        <v>44304</v>
      </c>
      <c r="F2" s="70"/>
      <c r="G2" s="70"/>
      <c r="H2" s="70"/>
      <c r="I2" s="70"/>
      <c r="J2" s="17" t="s">
        <v>16</v>
      </c>
      <c r="K2" s="70">
        <v>44409</v>
      </c>
      <c r="L2" s="70"/>
      <c r="M2" s="70"/>
      <c r="N2" s="70"/>
      <c r="O2" s="71"/>
      <c r="P2" s="22" t="s">
        <v>16</v>
      </c>
      <c r="Q2" s="20" t="s">
        <v>16</v>
      </c>
      <c r="R2" s="70">
        <v>44430</v>
      </c>
      <c r="S2" s="70"/>
      <c r="T2" s="71"/>
      <c r="U2" s="71"/>
      <c r="V2" s="71"/>
      <c r="W2" s="22" t="s">
        <v>16</v>
      </c>
      <c r="X2" s="20" t="s">
        <v>16</v>
      </c>
      <c r="Y2" s="70">
        <v>44465</v>
      </c>
      <c r="Z2" s="70"/>
      <c r="AA2" s="71"/>
      <c r="AB2" s="71"/>
      <c r="AC2" s="71"/>
      <c r="AD2" s="22" t="s">
        <v>16</v>
      </c>
      <c r="AE2" s="20" t="s">
        <v>16</v>
      </c>
      <c r="AF2" s="70">
        <v>44465</v>
      </c>
      <c r="AG2" s="70"/>
      <c r="AH2" s="71"/>
      <c r="AI2" s="71"/>
      <c r="AJ2" s="71"/>
      <c r="AK2" s="22" t="s">
        <v>16</v>
      </c>
      <c r="AL2" s="20" t="s">
        <v>16</v>
      </c>
      <c r="AM2" s="70">
        <v>44486</v>
      </c>
      <c r="AN2" s="70"/>
      <c r="AO2" s="71"/>
      <c r="AP2" s="71"/>
      <c r="AQ2" s="71"/>
      <c r="AR2" s="22" t="s">
        <v>16</v>
      </c>
      <c r="AS2" s="59" t="s">
        <v>16</v>
      </c>
      <c r="AT2" s="70">
        <v>44507</v>
      </c>
      <c r="AU2" s="70"/>
      <c r="AV2" s="71"/>
      <c r="AW2" s="71"/>
      <c r="AX2" s="71"/>
      <c r="AY2" s="62" t="s">
        <v>16</v>
      </c>
      <c r="AZ2" s="59" t="s">
        <v>16</v>
      </c>
      <c r="BA2" s="70"/>
      <c r="BB2" s="71"/>
      <c r="BC2" s="71"/>
      <c r="BD2" s="71"/>
      <c r="BE2" s="22" t="s">
        <v>16</v>
      </c>
      <c r="BF2" s="20" t="s">
        <v>16</v>
      </c>
      <c r="BG2" s="70"/>
      <c r="BH2" s="71"/>
      <c r="BI2" s="71"/>
      <c r="BJ2" s="71"/>
      <c r="BK2" s="22" t="s">
        <v>16</v>
      </c>
      <c r="BL2" s="20" t="s">
        <v>16</v>
      </c>
      <c r="BM2" s="70"/>
      <c r="BN2" s="71"/>
      <c r="BO2" s="71"/>
      <c r="BP2" s="71"/>
      <c r="BQ2" s="22" t="s">
        <v>16</v>
      </c>
      <c r="BR2" s="76"/>
      <c r="BS2" s="4"/>
    </row>
    <row r="3" spans="1:71" s="1" customFormat="1" ht="22.5" customHeight="1">
      <c r="A3" s="14"/>
      <c r="B3" s="3" t="s">
        <v>14</v>
      </c>
      <c r="C3" s="3"/>
      <c r="D3" s="3"/>
      <c r="E3" s="72">
        <v>1</v>
      </c>
      <c r="F3" s="72"/>
      <c r="G3" s="72"/>
      <c r="H3" s="72"/>
      <c r="I3" s="72"/>
      <c r="J3" s="18">
        <v>1</v>
      </c>
      <c r="K3" s="72">
        <v>2</v>
      </c>
      <c r="L3" s="72"/>
      <c r="M3" s="72"/>
      <c r="N3" s="72"/>
      <c r="O3" s="72"/>
      <c r="P3" s="23">
        <v>2</v>
      </c>
      <c r="Q3" s="18">
        <v>2</v>
      </c>
      <c r="R3" s="72">
        <v>3</v>
      </c>
      <c r="S3" s="72"/>
      <c r="T3" s="72"/>
      <c r="U3" s="72"/>
      <c r="V3" s="72"/>
      <c r="W3" s="23">
        <v>3</v>
      </c>
      <c r="X3" s="18">
        <v>3</v>
      </c>
      <c r="Y3" s="72">
        <v>4</v>
      </c>
      <c r="Z3" s="72"/>
      <c r="AA3" s="72"/>
      <c r="AB3" s="72"/>
      <c r="AC3" s="72"/>
      <c r="AD3" s="23">
        <v>4</v>
      </c>
      <c r="AE3" s="18">
        <v>4</v>
      </c>
      <c r="AF3" s="72">
        <v>5</v>
      </c>
      <c r="AG3" s="72"/>
      <c r="AH3" s="72"/>
      <c r="AI3" s="72"/>
      <c r="AJ3" s="72"/>
      <c r="AK3" s="23">
        <v>5</v>
      </c>
      <c r="AL3" s="18">
        <v>5</v>
      </c>
      <c r="AM3" s="72">
        <v>6</v>
      </c>
      <c r="AN3" s="72"/>
      <c r="AO3" s="72"/>
      <c r="AP3" s="72"/>
      <c r="AQ3" s="72"/>
      <c r="AR3" s="23">
        <v>6</v>
      </c>
      <c r="AS3" s="60">
        <v>6</v>
      </c>
      <c r="AT3" s="72">
        <v>7</v>
      </c>
      <c r="AU3" s="72"/>
      <c r="AV3" s="72"/>
      <c r="AW3" s="72"/>
      <c r="AX3" s="72"/>
      <c r="AY3" s="63">
        <v>7</v>
      </c>
      <c r="AZ3" s="60">
        <v>7</v>
      </c>
      <c r="BA3" s="72">
        <v>8</v>
      </c>
      <c r="BB3" s="72"/>
      <c r="BC3" s="72"/>
      <c r="BD3" s="72"/>
      <c r="BE3" s="23">
        <v>8</v>
      </c>
      <c r="BF3" s="18">
        <v>8</v>
      </c>
      <c r="BG3" s="72">
        <v>9</v>
      </c>
      <c r="BH3" s="72"/>
      <c r="BI3" s="72"/>
      <c r="BJ3" s="72"/>
      <c r="BK3" s="23">
        <v>9</v>
      </c>
      <c r="BL3" s="18">
        <v>9</v>
      </c>
      <c r="BM3" s="72">
        <v>10</v>
      </c>
      <c r="BN3" s="72"/>
      <c r="BO3" s="72"/>
      <c r="BP3" s="72"/>
      <c r="BQ3" s="23">
        <v>10</v>
      </c>
      <c r="BR3" s="76"/>
      <c r="BS3" s="7"/>
    </row>
    <row r="4" spans="1:71" s="2" customFormat="1" ht="22.5" customHeight="1">
      <c r="A4" s="15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21</v>
      </c>
      <c r="G4" s="9" t="s">
        <v>9</v>
      </c>
      <c r="H4" s="9" t="s">
        <v>10</v>
      </c>
      <c r="I4" s="10" t="s">
        <v>7</v>
      </c>
      <c r="J4" s="19"/>
      <c r="K4" s="10" t="s">
        <v>6</v>
      </c>
      <c r="L4" s="10" t="s">
        <v>20</v>
      </c>
      <c r="M4" s="10" t="s">
        <v>9</v>
      </c>
      <c r="N4" s="40" t="s">
        <v>10</v>
      </c>
      <c r="O4" s="10" t="s">
        <v>7</v>
      </c>
      <c r="P4" s="24"/>
      <c r="Q4" s="19"/>
      <c r="R4" s="10" t="s">
        <v>6</v>
      </c>
      <c r="S4" s="10" t="s">
        <v>21</v>
      </c>
      <c r="T4" s="10" t="s">
        <v>9</v>
      </c>
      <c r="U4" s="10" t="s">
        <v>10</v>
      </c>
      <c r="V4" s="10" t="s">
        <v>7</v>
      </c>
      <c r="W4" s="24"/>
      <c r="X4" s="19"/>
      <c r="Y4" s="10" t="s">
        <v>6</v>
      </c>
      <c r="Z4" s="10" t="s">
        <v>21</v>
      </c>
      <c r="AA4" s="10" t="s">
        <v>9</v>
      </c>
      <c r="AB4" s="10" t="s">
        <v>22</v>
      </c>
      <c r="AC4" s="10" t="s">
        <v>7</v>
      </c>
      <c r="AD4" s="24"/>
      <c r="AE4" s="19"/>
      <c r="AF4" s="10" t="s">
        <v>6</v>
      </c>
      <c r="AG4" s="10" t="s">
        <v>21</v>
      </c>
      <c r="AH4" s="10" t="s">
        <v>9</v>
      </c>
      <c r="AI4" s="10" t="s">
        <v>50</v>
      </c>
      <c r="AJ4" s="10" t="s">
        <v>7</v>
      </c>
      <c r="AK4" s="24"/>
      <c r="AL4" s="19"/>
      <c r="AM4" s="10" t="s">
        <v>6</v>
      </c>
      <c r="AN4" s="10" t="s">
        <v>23</v>
      </c>
      <c r="AO4" s="10" t="s">
        <v>9</v>
      </c>
      <c r="AP4" s="10" t="s">
        <v>10</v>
      </c>
      <c r="AQ4" s="10" t="s">
        <v>7</v>
      </c>
      <c r="AR4" s="24"/>
      <c r="AS4" s="19"/>
      <c r="AT4" s="10" t="s">
        <v>6</v>
      </c>
      <c r="AU4" s="10" t="s">
        <v>23</v>
      </c>
      <c r="AV4" s="10" t="s">
        <v>9</v>
      </c>
      <c r="AW4" s="10" t="s">
        <v>10</v>
      </c>
      <c r="AX4" s="10" t="s">
        <v>7</v>
      </c>
      <c r="AY4" s="24"/>
      <c r="AZ4" s="19"/>
      <c r="BA4" s="10" t="s">
        <v>6</v>
      </c>
      <c r="BB4" s="10" t="s">
        <v>9</v>
      </c>
      <c r="BC4" s="10" t="s">
        <v>12</v>
      </c>
      <c r="BD4" s="10" t="s">
        <v>13</v>
      </c>
      <c r="BE4" s="24"/>
      <c r="BF4" s="19"/>
      <c r="BG4" s="10" t="s">
        <v>6</v>
      </c>
      <c r="BH4" s="10" t="s">
        <v>9</v>
      </c>
      <c r="BI4" s="10" t="s">
        <v>12</v>
      </c>
      <c r="BJ4" s="10" t="s">
        <v>13</v>
      </c>
      <c r="BK4" s="24"/>
      <c r="BL4" s="19"/>
      <c r="BM4" s="10" t="s">
        <v>6</v>
      </c>
      <c r="BN4" s="10" t="s">
        <v>9</v>
      </c>
      <c r="BO4" s="10" t="s">
        <v>10</v>
      </c>
      <c r="BP4" s="10" t="s">
        <v>7</v>
      </c>
      <c r="BQ4" s="24"/>
      <c r="BR4" s="76"/>
      <c r="BS4" s="4" t="s">
        <v>1</v>
      </c>
    </row>
    <row r="5" spans="1:73" ht="25.5" customHeight="1">
      <c r="A5" s="43">
        <v>1</v>
      </c>
      <c r="B5" s="44" t="s">
        <v>29</v>
      </c>
      <c r="C5" s="45" t="s">
        <v>15</v>
      </c>
      <c r="D5" s="48">
        <v>1</v>
      </c>
      <c r="E5" s="45">
        <v>1</v>
      </c>
      <c r="F5" s="45">
        <v>5</v>
      </c>
      <c r="G5" s="45">
        <v>1</v>
      </c>
      <c r="H5" s="45">
        <v>10</v>
      </c>
      <c r="I5" s="45">
        <v>40</v>
      </c>
      <c r="J5" s="46">
        <f>SUM(E5:I5)</f>
        <v>57</v>
      </c>
      <c r="K5" s="45">
        <v>1</v>
      </c>
      <c r="L5" s="45">
        <v>5</v>
      </c>
      <c r="M5" s="45">
        <v>1</v>
      </c>
      <c r="N5" s="45"/>
      <c r="O5" s="45">
        <v>14</v>
      </c>
      <c r="P5" s="47">
        <f aca="true" t="shared" si="0" ref="P5:P12">SUM(K5:O5)</f>
        <v>21</v>
      </c>
      <c r="Q5" s="46">
        <f aca="true" t="shared" si="1" ref="Q5:Q17">J5+P5</f>
        <v>78</v>
      </c>
      <c r="R5" s="48">
        <v>1</v>
      </c>
      <c r="S5" s="48">
        <v>5</v>
      </c>
      <c r="T5" s="48"/>
      <c r="U5" s="48">
        <v>4</v>
      </c>
      <c r="V5" s="48">
        <v>16</v>
      </c>
      <c r="W5" s="47">
        <f aca="true" t="shared" si="2" ref="W5:W17">SUM(R5:V5)</f>
        <v>26</v>
      </c>
      <c r="X5" s="46">
        <f aca="true" t="shared" si="3" ref="X5:X17">Q5+W5</f>
        <v>104</v>
      </c>
      <c r="Y5" s="48">
        <v>1</v>
      </c>
      <c r="Z5" s="48">
        <v>5</v>
      </c>
      <c r="AA5" s="48">
        <v>1</v>
      </c>
      <c r="AB5" s="48"/>
      <c r="AC5" s="48">
        <v>20</v>
      </c>
      <c r="AD5" s="47">
        <f aca="true" t="shared" si="4" ref="AD5:AD44">SUM(Y5:AC5)</f>
        <v>27</v>
      </c>
      <c r="AE5" s="46">
        <f aca="true" t="shared" si="5" ref="AE5:AE44">X5+AD5</f>
        <v>131</v>
      </c>
      <c r="AF5" s="48">
        <v>1</v>
      </c>
      <c r="AG5" s="48">
        <v>5</v>
      </c>
      <c r="AH5" s="48">
        <v>1</v>
      </c>
      <c r="AI5" s="48"/>
      <c r="AJ5" s="48"/>
      <c r="AK5" s="47">
        <f aca="true" t="shared" si="6" ref="AK5:AK44">SUM(AF5:AJ5)</f>
        <v>7</v>
      </c>
      <c r="AL5" s="46">
        <v>142</v>
      </c>
      <c r="AM5" s="48">
        <v>1</v>
      </c>
      <c r="AN5" s="48">
        <v>5</v>
      </c>
      <c r="AO5" s="48">
        <v>1</v>
      </c>
      <c r="AP5" s="48">
        <v>5</v>
      </c>
      <c r="AQ5" s="48">
        <v>20</v>
      </c>
      <c r="AR5" s="47">
        <f aca="true" t="shared" si="7" ref="AR5:AR46">SUM(AM5:AQ5)</f>
        <v>32</v>
      </c>
      <c r="AS5" s="46">
        <f aca="true" t="shared" si="8" ref="AS5:AS11">AL5+AR5</f>
        <v>174</v>
      </c>
      <c r="AT5" s="48">
        <v>1</v>
      </c>
      <c r="AU5" s="48">
        <v>5</v>
      </c>
      <c r="AV5" s="48"/>
      <c r="AW5" s="48">
        <v>5</v>
      </c>
      <c r="AX5" s="48">
        <v>20</v>
      </c>
      <c r="AY5" s="47">
        <f aca="true" t="shared" si="9" ref="AY5:AY36">SUM(AT5:AX5)</f>
        <v>31</v>
      </c>
      <c r="AZ5" s="46">
        <f aca="true" t="shared" si="10" ref="AZ5:AZ36">AS5+AY5</f>
        <v>205</v>
      </c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8"/>
      <c r="BS5" s="26"/>
      <c r="BT5" s="29"/>
      <c r="BU5" s="29"/>
    </row>
    <row r="6" spans="1:73" ht="24" customHeight="1">
      <c r="A6" s="43">
        <v>2</v>
      </c>
      <c r="B6" s="44" t="s">
        <v>30</v>
      </c>
      <c r="C6" s="44" t="s">
        <v>19</v>
      </c>
      <c r="D6" s="48">
        <v>4</v>
      </c>
      <c r="E6" s="48">
        <v>1</v>
      </c>
      <c r="F6" s="48">
        <v>5</v>
      </c>
      <c r="G6" s="48"/>
      <c r="H6" s="48">
        <v>6</v>
      </c>
      <c r="I6" s="48">
        <v>18</v>
      </c>
      <c r="J6" s="46">
        <f>SUM(E6:I6)</f>
        <v>30</v>
      </c>
      <c r="K6" s="45">
        <v>1</v>
      </c>
      <c r="L6" s="45">
        <v>5</v>
      </c>
      <c r="M6" s="45"/>
      <c r="N6" s="45">
        <v>2</v>
      </c>
      <c r="O6" s="45">
        <v>16</v>
      </c>
      <c r="P6" s="47">
        <f t="shared" si="0"/>
        <v>24</v>
      </c>
      <c r="Q6" s="46">
        <f t="shared" si="1"/>
        <v>54</v>
      </c>
      <c r="R6" s="48">
        <v>1</v>
      </c>
      <c r="S6" s="48">
        <v>5</v>
      </c>
      <c r="T6" s="48"/>
      <c r="U6" s="48">
        <v>5</v>
      </c>
      <c r="V6" s="48">
        <v>14</v>
      </c>
      <c r="W6" s="47">
        <f t="shared" si="2"/>
        <v>25</v>
      </c>
      <c r="X6" s="46">
        <f t="shared" si="3"/>
        <v>79</v>
      </c>
      <c r="Y6" s="48">
        <v>1</v>
      </c>
      <c r="Z6" s="48">
        <v>5</v>
      </c>
      <c r="AA6" s="48"/>
      <c r="AB6" s="48"/>
      <c r="AC6" s="48">
        <v>20</v>
      </c>
      <c r="AD6" s="47">
        <f t="shared" si="4"/>
        <v>26</v>
      </c>
      <c r="AE6" s="46">
        <f t="shared" si="5"/>
        <v>105</v>
      </c>
      <c r="AF6" s="48">
        <v>1</v>
      </c>
      <c r="AG6" s="48">
        <v>5</v>
      </c>
      <c r="AH6" s="48"/>
      <c r="AI6" s="48"/>
      <c r="AJ6" s="48"/>
      <c r="AK6" s="47">
        <f t="shared" si="6"/>
        <v>6</v>
      </c>
      <c r="AL6" s="46">
        <v>138</v>
      </c>
      <c r="AM6" s="48">
        <v>1</v>
      </c>
      <c r="AN6" s="48">
        <v>5</v>
      </c>
      <c r="AO6" s="48"/>
      <c r="AP6" s="48">
        <v>4</v>
      </c>
      <c r="AQ6" s="48">
        <v>16</v>
      </c>
      <c r="AR6" s="47">
        <f t="shared" si="7"/>
        <v>26</v>
      </c>
      <c r="AS6" s="46">
        <f t="shared" si="8"/>
        <v>164</v>
      </c>
      <c r="AT6" s="48">
        <v>1</v>
      </c>
      <c r="AU6" s="48">
        <v>5</v>
      </c>
      <c r="AV6" s="48"/>
      <c r="AW6" s="48">
        <v>3</v>
      </c>
      <c r="AX6" s="48">
        <v>16</v>
      </c>
      <c r="AY6" s="47">
        <f t="shared" si="9"/>
        <v>25</v>
      </c>
      <c r="AZ6" s="46">
        <f t="shared" si="10"/>
        <v>189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8"/>
      <c r="BS6" s="26"/>
      <c r="BT6" s="29"/>
      <c r="BU6" s="29"/>
    </row>
    <row r="7" spans="1:73" ht="25.5" customHeight="1">
      <c r="A7" s="43">
        <v>3</v>
      </c>
      <c r="B7" s="44" t="s">
        <v>35</v>
      </c>
      <c r="C7" s="44" t="s">
        <v>48</v>
      </c>
      <c r="D7" s="48">
        <v>19</v>
      </c>
      <c r="E7" s="48">
        <v>1</v>
      </c>
      <c r="F7" s="48">
        <v>5</v>
      </c>
      <c r="G7" s="48"/>
      <c r="H7" s="48">
        <v>8</v>
      </c>
      <c r="I7" s="48">
        <v>32</v>
      </c>
      <c r="J7" s="46">
        <v>44</v>
      </c>
      <c r="K7" s="45">
        <v>1</v>
      </c>
      <c r="L7" s="45">
        <v>5</v>
      </c>
      <c r="M7" s="45"/>
      <c r="N7" s="45">
        <v>4</v>
      </c>
      <c r="O7" s="45">
        <v>20</v>
      </c>
      <c r="P7" s="47">
        <f t="shared" si="0"/>
        <v>30</v>
      </c>
      <c r="Q7" s="46">
        <f t="shared" si="1"/>
        <v>74</v>
      </c>
      <c r="R7" s="48">
        <v>1</v>
      </c>
      <c r="S7" s="48">
        <v>5</v>
      </c>
      <c r="T7" s="48"/>
      <c r="U7" s="48">
        <v>5</v>
      </c>
      <c r="V7" s="48">
        <v>16</v>
      </c>
      <c r="W7" s="47">
        <f t="shared" si="2"/>
        <v>27</v>
      </c>
      <c r="X7" s="46">
        <f t="shared" si="3"/>
        <v>101</v>
      </c>
      <c r="Y7" s="48">
        <v>1</v>
      </c>
      <c r="Z7" s="48">
        <v>5</v>
      </c>
      <c r="AA7" s="48"/>
      <c r="AB7" s="48"/>
      <c r="AC7" s="48">
        <v>12</v>
      </c>
      <c r="AD7" s="47">
        <f t="shared" si="4"/>
        <v>18</v>
      </c>
      <c r="AE7" s="46">
        <f t="shared" si="5"/>
        <v>119</v>
      </c>
      <c r="AF7" s="48">
        <v>1</v>
      </c>
      <c r="AG7" s="48">
        <v>5</v>
      </c>
      <c r="AH7" s="48"/>
      <c r="AI7" s="48"/>
      <c r="AJ7" s="48"/>
      <c r="AK7" s="47">
        <f t="shared" si="6"/>
        <v>6</v>
      </c>
      <c r="AL7" s="46">
        <v>141</v>
      </c>
      <c r="AM7" s="48">
        <v>1</v>
      </c>
      <c r="AN7" s="48">
        <v>5</v>
      </c>
      <c r="AO7" s="48"/>
      <c r="AP7" s="48">
        <v>5</v>
      </c>
      <c r="AQ7" s="48">
        <v>16</v>
      </c>
      <c r="AR7" s="47">
        <f t="shared" si="7"/>
        <v>27</v>
      </c>
      <c r="AS7" s="46">
        <f t="shared" si="8"/>
        <v>168</v>
      </c>
      <c r="AT7" s="48">
        <v>1</v>
      </c>
      <c r="AU7" s="48">
        <v>5</v>
      </c>
      <c r="AV7" s="48">
        <v>1</v>
      </c>
      <c r="AW7" s="48">
        <v>4</v>
      </c>
      <c r="AX7" s="48">
        <v>5.5</v>
      </c>
      <c r="AY7" s="47">
        <f t="shared" si="9"/>
        <v>16.5</v>
      </c>
      <c r="AZ7" s="46">
        <f t="shared" si="10"/>
        <v>184.5</v>
      </c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8"/>
      <c r="BS7" s="26"/>
      <c r="BT7" s="29"/>
      <c r="BU7" s="29"/>
    </row>
    <row r="8" spans="1:73" ht="25.5" customHeight="1">
      <c r="A8" s="43">
        <v>4</v>
      </c>
      <c r="B8" s="44" t="s">
        <v>54</v>
      </c>
      <c r="C8" s="45" t="s">
        <v>15</v>
      </c>
      <c r="D8" s="44">
        <v>157</v>
      </c>
      <c r="E8" s="45">
        <v>1</v>
      </c>
      <c r="F8" s="45">
        <v>5</v>
      </c>
      <c r="G8" s="45"/>
      <c r="H8" s="45">
        <v>10</v>
      </c>
      <c r="I8" s="45">
        <v>40</v>
      </c>
      <c r="J8" s="46">
        <f aca="true" t="shared" si="11" ref="J8:J17">SUM(E8:I8)</f>
        <v>56</v>
      </c>
      <c r="K8" s="45">
        <v>1</v>
      </c>
      <c r="L8" s="45">
        <v>5</v>
      </c>
      <c r="M8" s="45"/>
      <c r="N8" s="45">
        <v>5</v>
      </c>
      <c r="O8" s="45">
        <v>10</v>
      </c>
      <c r="P8" s="47">
        <f t="shared" si="0"/>
        <v>21</v>
      </c>
      <c r="Q8" s="46">
        <f t="shared" si="1"/>
        <v>77</v>
      </c>
      <c r="R8" s="48">
        <v>1</v>
      </c>
      <c r="S8" s="48">
        <v>5</v>
      </c>
      <c r="T8" s="48"/>
      <c r="U8" s="48">
        <v>4</v>
      </c>
      <c r="V8" s="48">
        <v>20</v>
      </c>
      <c r="W8" s="47">
        <f t="shared" si="2"/>
        <v>30</v>
      </c>
      <c r="X8" s="46">
        <f t="shared" si="3"/>
        <v>107</v>
      </c>
      <c r="Y8" s="48">
        <v>1</v>
      </c>
      <c r="Z8" s="48">
        <v>5</v>
      </c>
      <c r="AA8" s="48"/>
      <c r="AB8" s="48"/>
      <c r="AC8" s="48">
        <v>14</v>
      </c>
      <c r="AD8" s="47">
        <f t="shared" si="4"/>
        <v>20</v>
      </c>
      <c r="AE8" s="46">
        <f t="shared" si="5"/>
        <v>127</v>
      </c>
      <c r="AF8" s="48">
        <v>1</v>
      </c>
      <c r="AG8" s="48">
        <v>5</v>
      </c>
      <c r="AH8" s="48"/>
      <c r="AI8" s="48"/>
      <c r="AJ8" s="48"/>
      <c r="AK8" s="47">
        <f t="shared" si="6"/>
        <v>6</v>
      </c>
      <c r="AL8" s="46">
        <v>141</v>
      </c>
      <c r="AM8" s="48">
        <v>1</v>
      </c>
      <c r="AN8" s="48">
        <v>5</v>
      </c>
      <c r="AO8" s="48"/>
      <c r="AP8" s="48"/>
      <c r="AQ8" s="48">
        <v>10</v>
      </c>
      <c r="AR8" s="47">
        <f t="shared" si="7"/>
        <v>16</v>
      </c>
      <c r="AS8" s="46">
        <f t="shared" si="8"/>
        <v>157</v>
      </c>
      <c r="AT8" s="48">
        <v>1</v>
      </c>
      <c r="AU8" s="48">
        <v>5</v>
      </c>
      <c r="AV8" s="48"/>
      <c r="AW8" s="48">
        <v>1</v>
      </c>
      <c r="AX8" s="48">
        <v>12</v>
      </c>
      <c r="AY8" s="47">
        <f t="shared" si="9"/>
        <v>19</v>
      </c>
      <c r="AZ8" s="46">
        <f t="shared" si="10"/>
        <v>176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8"/>
      <c r="BS8" s="26"/>
      <c r="BT8" s="29"/>
      <c r="BU8" s="29"/>
    </row>
    <row r="9" spans="1:73" ht="25.5" customHeight="1">
      <c r="A9" s="43">
        <v>5</v>
      </c>
      <c r="B9" s="44" t="s">
        <v>28</v>
      </c>
      <c r="C9" s="44" t="s">
        <v>43</v>
      </c>
      <c r="D9" s="48">
        <v>5</v>
      </c>
      <c r="E9" s="48">
        <v>1</v>
      </c>
      <c r="F9" s="48">
        <v>5</v>
      </c>
      <c r="G9" s="48"/>
      <c r="H9" s="48">
        <v>8</v>
      </c>
      <c r="I9" s="48">
        <v>28</v>
      </c>
      <c r="J9" s="46">
        <f t="shared" si="11"/>
        <v>42</v>
      </c>
      <c r="K9" s="45">
        <v>1</v>
      </c>
      <c r="L9" s="45">
        <v>5</v>
      </c>
      <c r="M9" s="45"/>
      <c r="N9" s="45">
        <v>2</v>
      </c>
      <c r="O9" s="45">
        <v>12</v>
      </c>
      <c r="P9" s="47">
        <f t="shared" si="0"/>
        <v>20</v>
      </c>
      <c r="Q9" s="46">
        <f t="shared" si="1"/>
        <v>62</v>
      </c>
      <c r="R9" s="48">
        <v>1</v>
      </c>
      <c r="S9" s="48">
        <v>5</v>
      </c>
      <c r="T9" s="48">
        <v>1</v>
      </c>
      <c r="U9" s="48">
        <v>5</v>
      </c>
      <c r="V9" s="48">
        <v>20</v>
      </c>
      <c r="W9" s="47">
        <f t="shared" si="2"/>
        <v>32</v>
      </c>
      <c r="X9" s="46">
        <f t="shared" si="3"/>
        <v>94</v>
      </c>
      <c r="Y9" s="48">
        <v>1</v>
      </c>
      <c r="Z9" s="48">
        <v>5</v>
      </c>
      <c r="AA9" s="48"/>
      <c r="AB9" s="48"/>
      <c r="AC9" s="48">
        <v>10</v>
      </c>
      <c r="AD9" s="47">
        <f t="shared" si="4"/>
        <v>16</v>
      </c>
      <c r="AE9" s="46">
        <f t="shared" si="5"/>
        <v>110</v>
      </c>
      <c r="AF9" s="48">
        <v>1</v>
      </c>
      <c r="AG9" s="48">
        <v>5</v>
      </c>
      <c r="AH9" s="48"/>
      <c r="AI9" s="48"/>
      <c r="AJ9" s="48"/>
      <c r="AK9" s="47">
        <f t="shared" si="6"/>
        <v>6</v>
      </c>
      <c r="AL9" s="46">
        <v>106.5</v>
      </c>
      <c r="AM9" s="48">
        <v>1</v>
      </c>
      <c r="AN9" s="48">
        <v>5</v>
      </c>
      <c r="AO9" s="48"/>
      <c r="AP9" s="48">
        <v>4</v>
      </c>
      <c r="AQ9" s="48">
        <v>12</v>
      </c>
      <c r="AR9" s="47">
        <f t="shared" si="7"/>
        <v>22</v>
      </c>
      <c r="AS9" s="46">
        <f t="shared" si="8"/>
        <v>128.5</v>
      </c>
      <c r="AT9" s="48">
        <v>1</v>
      </c>
      <c r="AU9" s="48">
        <v>5</v>
      </c>
      <c r="AV9" s="48"/>
      <c r="AW9" s="48">
        <v>5</v>
      </c>
      <c r="AX9" s="48">
        <v>16</v>
      </c>
      <c r="AY9" s="47">
        <f t="shared" si="9"/>
        <v>27</v>
      </c>
      <c r="AZ9" s="46">
        <f t="shared" si="10"/>
        <v>155.5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8"/>
      <c r="BS9" s="26"/>
      <c r="BT9" s="29"/>
      <c r="BU9" s="29"/>
    </row>
    <row r="10" spans="1:73" ht="25.5" customHeight="1">
      <c r="A10" s="43">
        <v>6</v>
      </c>
      <c r="B10" s="44" t="s">
        <v>25</v>
      </c>
      <c r="C10" s="44" t="s">
        <v>42</v>
      </c>
      <c r="D10" s="48">
        <v>7</v>
      </c>
      <c r="E10" s="48">
        <v>1</v>
      </c>
      <c r="F10" s="48">
        <v>5</v>
      </c>
      <c r="G10" s="48"/>
      <c r="H10" s="48">
        <v>8</v>
      </c>
      <c r="I10" s="48">
        <v>28</v>
      </c>
      <c r="J10" s="46">
        <f t="shared" si="11"/>
        <v>42</v>
      </c>
      <c r="K10" s="45">
        <v>1</v>
      </c>
      <c r="L10" s="45">
        <v>5</v>
      </c>
      <c r="M10" s="45"/>
      <c r="N10" s="45"/>
      <c r="O10" s="45">
        <v>10</v>
      </c>
      <c r="P10" s="47">
        <f t="shared" si="0"/>
        <v>16</v>
      </c>
      <c r="Q10" s="46">
        <f t="shared" si="1"/>
        <v>58</v>
      </c>
      <c r="R10" s="48">
        <v>1</v>
      </c>
      <c r="S10" s="48">
        <v>5</v>
      </c>
      <c r="T10" s="48"/>
      <c r="U10" s="48" t="s">
        <v>1</v>
      </c>
      <c r="V10" s="48">
        <v>6.5</v>
      </c>
      <c r="W10" s="47">
        <f t="shared" si="2"/>
        <v>12.5</v>
      </c>
      <c r="X10" s="46">
        <f t="shared" si="3"/>
        <v>70.5</v>
      </c>
      <c r="Y10" s="48">
        <v>1</v>
      </c>
      <c r="Z10" s="48">
        <v>5</v>
      </c>
      <c r="AA10" s="48"/>
      <c r="AB10" s="48"/>
      <c r="AC10" s="48">
        <v>6</v>
      </c>
      <c r="AD10" s="47">
        <f t="shared" si="4"/>
        <v>12</v>
      </c>
      <c r="AE10" s="46">
        <f t="shared" si="5"/>
        <v>82.5</v>
      </c>
      <c r="AF10" s="48">
        <v>1</v>
      </c>
      <c r="AG10" s="48">
        <v>5</v>
      </c>
      <c r="AH10" s="48"/>
      <c r="AI10" s="48"/>
      <c r="AJ10" s="48">
        <v>16</v>
      </c>
      <c r="AK10" s="47">
        <f t="shared" si="6"/>
        <v>22</v>
      </c>
      <c r="AL10" s="46">
        <v>99</v>
      </c>
      <c r="AM10" s="45">
        <v>1</v>
      </c>
      <c r="AN10" s="45">
        <v>5</v>
      </c>
      <c r="AO10" s="45"/>
      <c r="AP10" s="45"/>
      <c r="AQ10" s="45">
        <v>10</v>
      </c>
      <c r="AR10" s="47">
        <f t="shared" si="7"/>
        <v>16</v>
      </c>
      <c r="AS10" s="46">
        <f t="shared" si="8"/>
        <v>115</v>
      </c>
      <c r="AT10" s="48">
        <v>1</v>
      </c>
      <c r="AU10" s="48">
        <v>5</v>
      </c>
      <c r="AV10" s="48"/>
      <c r="AW10" s="48"/>
      <c r="AX10" s="48">
        <v>14</v>
      </c>
      <c r="AY10" s="47">
        <f t="shared" si="9"/>
        <v>20</v>
      </c>
      <c r="AZ10" s="46">
        <f t="shared" si="10"/>
        <v>135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8"/>
      <c r="BS10" s="30"/>
      <c r="BT10" s="29"/>
      <c r="BU10" s="29"/>
    </row>
    <row r="11" spans="1:73" ht="25.5" customHeight="1">
      <c r="A11" s="43">
        <v>7</v>
      </c>
      <c r="B11" s="44" t="s">
        <v>52</v>
      </c>
      <c r="C11" s="44" t="s">
        <v>27</v>
      </c>
      <c r="D11" s="44">
        <v>11</v>
      </c>
      <c r="E11" s="44">
        <v>1</v>
      </c>
      <c r="F11" s="44">
        <v>5</v>
      </c>
      <c r="G11" s="44"/>
      <c r="H11" s="44" t="s">
        <v>1</v>
      </c>
      <c r="I11" s="45">
        <v>13</v>
      </c>
      <c r="J11" s="46">
        <f t="shared" si="11"/>
        <v>19</v>
      </c>
      <c r="K11" s="45">
        <v>1</v>
      </c>
      <c r="L11" s="45">
        <v>5</v>
      </c>
      <c r="M11" s="45"/>
      <c r="N11" s="45">
        <v>5</v>
      </c>
      <c r="O11" s="45">
        <v>14</v>
      </c>
      <c r="P11" s="47">
        <f t="shared" si="0"/>
        <v>25</v>
      </c>
      <c r="Q11" s="46">
        <f t="shared" si="1"/>
        <v>44</v>
      </c>
      <c r="R11" s="48">
        <v>1</v>
      </c>
      <c r="S11" s="48">
        <v>5</v>
      </c>
      <c r="T11" s="48"/>
      <c r="U11" s="48"/>
      <c r="V11" s="48">
        <v>6.5</v>
      </c>
      <c r="W11" s="47">
        <f t="shared" si="2"/>
        <v>12.5</v>
      </c>
      <c r="X11" s="46">
        <f t="shared" si="3"/>
        <v>56.5</v>
      </c>
      <c r="Y11" s="48">
        <v>1</v>
      </c>
      <c r="Z11" s="48">
        <v>5</v>
      </c>
      <c r="AA11" s="48"/>
      <c r="AB11" s="48"/>
      <c r="AC11" s="48">
        <v>12</v>
      </c>
      <c r="AD11" s="47">
        <f t="shared" si="4"/>
        <v>18</v>
      </c>
      <c r="AE11" s="46">
        <f t="shared" si="5"/>
        <v>74.5</v>
      </c>
      <c r="AF11" s="45">
        <v>1</v>
      </c>
      <c r="AG11" s="45">
        <v>5</v>
      </c>
      <c r="AH11" s="45"/>
      <c r="AI11" s="45"/>
      <c r="AJ11" s="45">
        <v>12</v>
      </c>
      <c r="AK11" s="47">
        <f t="shared" si="6"/>
        <v>18</v>
      </c>
      <c r="AL11" s="46">
        <v>105</v>
      </c>
      <c r="AM11" s="48">
        <v>1</v>
      </c>
      <c r="AN11" s="48">
        <v>5</v>
      </c>
      <c r="AO11" s="48"/>
      <c r="AP11" s="48">
        <v>3</v>
      </c>
      <c r="AQ11" s="48">
        <v>12</v>
      </c>
      <c r="AR11" s="47">
        <f t="shared" si="7"/>
        <v>21</v>
      </c>
      <c r="AS11" s="46">
        <f t="shared" si="8"/>
        <v>126</v>
      </c>
      <c r="AT11" s="48">
        <v>1</v>
      </c>
      <c r="AU11" s="48">
        <v>5</v>
      </c>
      <c r="AV11" s="48"/>
      <c r="AW11" s="48"/>
      <c r="AX11" s="48"/>
      <c r="AY11" s="47">
        <f t="shared" si="9"/>
        <v>6</v>
      </c>
      <c r="AZ11" s="46">
        <f t="shared" si="10"/>
        <v>132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8"/>
      <c r="BS11" s="26"/>
      <c r="BT11" s="29"/>
      <c r="BU11" s="29"/>
    </row>
    <row r="12" spans="1:74" ht="25.5" customHeight="1">
      <c r="A12" s="49">
        <v>8</v>
      </c>
      <c r="B12" s="44" t="s">
        <v>18</v>
      </c>
      <c r="C12" s="44" t="s">
        <v>15</v>
      </c>
      <c r="D12" s="48">
        <v>6</v>
      </c>
      <c r="E12" s="48">
        <v>1</v>
      </c>
      <c r="F12" s="48">
        <v>5</v>
      </c>
      <c r="G12" s="48"/>
      <c r="H12" s="48">
        <v>10</v>
      </c>
      <c r="I12" s="48">
        <v>14</v>
      </c>
      <c r="J12" s="46">
        <f t="shared" si="11"/>
        <v>30</v>
      </c>
      <c r="K12" s="45">
        <v>1</v>
      </c>
      <c r="L12" s="45">
        <v>5</v>
      </c>
      <c r="M12" s="45"/>
      <c r="N12" s="45">
        <v>5</v>
      </c>
      <c r="O12" s="45">
        <v>20</v>
      </c>
      <c r="P12" s="47">
        <f t="shared" si="0"/>
        <v>31</v>
      </c>
      <c r="Q12" s="46">
        <f t="shared" si="1"/>
        <v>61</v>
      </c>
      <c r="R12" s="48">
        <v>1</v>
      </c>
      <c r="S12" s="48">
        <v>5</v>
      </c>
      <c r="T12" s="48"/>
      <c r="U12" s="48">
        <v>3</v>
      </c>
      <c r="V12" s="48">
        <v>9</v>
      </c>
      <c r="W12" s="47">
        <f t="shared" si="2"/>
        <v>18</v>
      </c>
      <c r="X12" s="46">
        <f t="shared" si="3"/>
        <v>79</v>
      </c>
      <c r="Y12" s="48">
        <v>1</v>
      </c>
      <c r="Z12" s="48">
        <v>5</v>
      </c>
      <c r="AA12" s="48"/>
      <c r="AB12" s="48"/>
      <c r="AC12" s="48"/>
      <c r="AD12" s="47">
        <f t="shared" si="4"/>
        <v>6</v>
      </c>
      <c r="AE12" s="46">
        <f t="shared" si="5"/>
        <v>85</v>
      </c>
      <c r="AF12" s="48">
        <v>1</v>
      </c>
      <c r="AG12" s="48">
        <v>5</v>
      </c>
      <c r="AH12" s="48"/>
      <c r="AI12" s="48"/>
      <c r="AJ12" s="48"/>
      <c r="AK12" s="47">
        <f t="shared" si="6"/>
        <v>6</v>
      </c>
      <c r="AL12" s="46">
        <v>100</v>
      </c>
      <c r="AM12" s="45">
        <v>1</v>
      </c>
      <c r="AN12" s="45">
        <v>5</v>
      </c>
      <c r="AO12" s="45"/>
      <c r="AP12" s="45"/>
      <c r="AQ12" s="45"/>
      <c r="AR12" s="47">
        <f t="shared" si="7"/>
        <v>6</v>
      </c>
      <c r="AS12" s="46">
        <v>115</v>
      </c>
      <c r="AT12" s="48">
        <v>1</v>
      </c>
      <c r="AU12" s="48">
        <v>5</v>
      </c>
      <c r="AV12" s="48"/>
      <c r="AW12" s="48">
        <v>4</v>
      </c>
      <c r="AX12" s="48"/>
      <c r="AY12" s="47">
        <f t="shared" si="9"/>
        <v>10</v>
      </c>
      <c r="AZ12" s="46">
        <f t="shared" si="10"/>
        <v>125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8"/>
      <c r="BS12" s="26"/>
      <c r="BT12" s="29"/>
      <c r="BU12" s="29"/>
      <c r="BV12" s="56"/>
    </row>
    <row r="13" spans="1:73" ht="25.5" customHeight="1">
      <c r="A13" s="43">
        <v>9</v>
      </c>
      <c r="B13" s="44" t="s">
        <v>33</v>
      </c>
      <c r="C13" s="68" t="s">
        <v>43</v>
      </c>
      <c r="D13" s="48">
        <v>3</v>
      </c>
      <c r="E13" s="45">
        <v>1</v>
      </c>
      <c r="F13" s="45">
        <v>5</v>
      </c>
      <c r="G13" s="45"/>
      <c r="H13" s="45">
        <v>4</v>
      </c>
      <c r="I13" s="45">
        <v>24</v>
      </c>
      <c r="J13" s="46">
        <f t="shared" si="11"/>
        <v>34</v>
      </c>
      <c r="K13" s="45">
        <v>1</v>
      </c>
      <c r="L13" s="45">
        <v>5</v>
      </c>
      <c r="M13" s="45"/>
      <c r="N13" s="45">
        <v>4</v>
      </c>
      <c r="O13" s="45">
        <v>4.5</v>
      </c>
      <c r="P13" s="47">
        <v>14.5</v>
      </c>
      <c r="Q13" s="46">
        <f t="shared" si="1"/>
        <v>48.5</v>
      </c>
      <c r="R13" s="48">
        <v>1</v>
      </c>
      <c r="S13" s="48">
        <v>5</v>
      </c>
      <c r="T13" s="48"/>
      <c r="U13" s="48">
        <v>4</v>
      </c>
      <c r="V13" s="48">
        <v>14</v>
      </c>
      <c r="W13" s="47">
        <f t="shared" si="2"/>
        <v>24</v>
      </c>
      <c r="X13" s="46">
        <f t="shared" si="3"/>
        <v>72.5</v>
      </c>
      <c r="Y13" s="48">
        <v>1</v>
      </c>
      <c r="Z13" s="48">
        <v>5</v>
      </c>
      <c r="AA13" s="48"/>
      <c r="AB13" s="48"/>
      <c r="AC13" s="48">
        <v>1</v>
      </c>
      <c r="AD13" s="47">
        <f t="shared" si="4"/>
        <v>7</v>
      </c>
      <c r="AE13" s="46">
        <f t="shared" si="5"/>
        <v>79.5</v>
      </c>
      <c r="AF13" s="48">
        <v>1</v>
      </c>
      <c r="AG13" s="48">
        <v>5</v>
      </c>
      <c r="AH13" s="48"/>
      <c r="AI13" s="48"/>
      <c r="AJ13" s="48">
        <v>9</v>
      </c>
      <c r="AK13" s="47">
        <f t="shared" si="6"/>
        <v>15</v>
      </c>
      <c r="AL13" s="46">
        <v>103.5</v>
      </c>
      <c r="AM13" s="48"/>
      <c r="AN13" s="48"/>
      <c r="AO13" s="48"/>
      <c r="AP13" s="48"/>
      <c r="AQ13" s="48"/>
      <c r="AR13" s="47">
        <f t="shared" si="7"/>
        <v>0</v>
      </c>
      <c r="AS13" s="46">
        <f aca="true" t="shared" si="12" ref="AS13:AS46">AL13+AR13</f>
        <v>103.5</v>
      </c>
      <c r="AT13" s="48">
        <v>1</v>
      </c>
      <c r="AU13" s="48">
        <v>5</v>
      </c>
      <c r="AV13" s="48"/>
      <c r="AW13" s="48">
        <v>2</v>
      </c>
      <c r="AX13" s="48">
        <v>9</v>
      </c>
      <c r="AY13" s="47">
        <f t="shared" si="9"/>
        <v>17</v>
      </c>
      <c r="AZ13" s="46">
        <f t="shared" si="10"/>
        <v>120.5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31"/>
      <c r="BS13" s="26"/>
      <c r="BT13" s="29"/>
      <c r="BU13" s="29"/>
    </row>
    <row r="14" spans="1:73" ht="25.5" customHeight="1">
      <c r="A14" s="43">
        <v>10</v>
      </c>
      <c r="B14" s="44" t="s">
        <v>49</v>
      </c>
      <c r="C14" s="44" t="s">
        <v>47</v>
      </c>
      <c r="D14" s="48">
        <v>91</v>
      </c>
      <c r="E14" s="50">
        <v>1</v>
      </c>
      <c r="F14" s="48">
        <v>5</v>
      </c>
      <c r="G14" s="48"/>
      <c r="H14" s="48">
        <v>8</v>
      </c>
      <c r="I14" s="48">
        <v>32</v>
      </c>
      <c r="J14" s="46">
        <f t="shared" si="11"/>
        <v>46</v>
      </c>
      <c r="K14" s="45">
        <v>1</v>
      </c>
      <c r="L14" s="45">
        <v>5</v>
      </c>
      <c r="M14" s="45"/>
      <c r="N14" s="45"/>
      <c r="O14" s="45">
        <v>6</v>
      </c>
      <c r="P14" s="47">
        <f>SUM(K14:O14)</f>
        <v>12</v>
      </c>
      <c r="Q14" s="46">
        <f t="shared" si="1"/>
        <v>58</v>
      </c>
      <c r="R14" s="48">
        <v>1</v>
      </c>
      <c r="S14" s="48">
        <v>5</v>
      </c>
      <c r="T14" s="48"/>
      <c r="U14" s="48">
        <v>2</v>
      </c>
      <c r="V14" s="48">
        <v>9</v>
      </c>
      <c r="W14" s="47">
        <f t="shared" si="2"/>
        <v>17</v>
      </c>
      <c r="X14" s="46">
        <f t="shared" si="3"/>
        <v>75</v>
      </c>
      <c r="Y14" s="48">
        <v>1</v>
      </c>
      <c r="Z14" s="48">
        <v>5</v>
      </c>
      <c r="AA14" s="48"/>
      <c r="AB14" s="48"/>
      <c r="AC14" s="48">
        <v>9</v>
      </c>
      <c r="AD14" s="47">
        <f t="shared" si="4"/>
        <v>15</v>
      </c>
      <c r="AE14" s="46">
        <f t="shared" si="5"/>
        <v>90</v>
      </c>
      <c r="AF14" s="48">
        <v>1</v>
      </c>
      <c r="AG14" s="48">
        <v>5</v>
      </c>
      <c r="AH14" s="48"/>
      <c r="AI14" s="48"/>
      <c r="AJ14" s="48"/>
      <c r="AK14" s="47">
        <f t="shared" si="6"/>
        <v>6</v>
      </c>
      <c r="AL14" s="46">
        <v>111</v>
      </c>
      <c r="AM14" s="48"/>
      <c r="AN14" s="48"/>
      <c r="AO14" s="48"/>
      <c r="AP14" s="48"/>
      <c r="AQ14" s="48"/>
      <c r="AR14" s="47">
        <f t="shared" si="7"/>
        <v>0</v>
      </c>
      <c r="AS14" s="46">
        <f t="shared" si="12"/>
        <v>111</v>
      </c>
      <c r="AT14" s="48">
        <v>1</v>
      </c>
      <c r="AU14" s="48">
        <v>5</v>
      </c>
      <c r="AV14" s="48"/>
      <c r="AW14" s="48"/>
      <c r="AX14" s="48"/>
      <c r="AY14" s="47">
        <f t="shared" si="9"/>
        <v>6</v>
      </c>
      <c r="AZ14" s="46">
        <f t="shared" si="10"/>
        <v>117</v>
      </c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29"/>
      <c r="BU14" s="29"/>
    </row>
    <row r="15" spans="1:73" ht="25.5" customHeight="1">
      <c r="A15" s="43">
        <v>11</v>
      </c>
      <c r="B15" s="44" t="s">
        <v>36</v>
      </c>
      <c r="C15" s="45" t="s">
        <v>46</v>
      </c>
      <c r="D15" s="48">
        <v>15</v>
      </c>
      <c r="E15" s="51">
        <v>1</v>
      </c>
      <c r="F15" s="45">
        <v>5</v>
      </c>
      <c r="G15" s="45"/>
      <c r="H15" s="45">
        <v>2</v>
      </c>
      <c r="I15" s="45">
        <v>16</v>
      </c>
      <c r="J15" s="46">
        <f t="shared" si="11"/>
        <v>24</v>
      </c>
      <c r="K15" s="45">
        <v>1</v>
      </c>
      <c r="L15" s="45">
        <v>5</v>
      </c>
      <c r="M15" s="45"/>
      <c r="N15" s="45"/>
      <c r="O15" s="45">
        <v>6</v>
      </c>
      <c r="P15" s="47">
        <f>SUM(K15:O15)</f>
        <v>12</v>
      </c>
      <c r="Q15" s="46">
        <f t="shared" si="1"/>
        <v>36</v>
      </c>
      <c r="R15" s="44">
        <v>1</v>
      </c>
      <c r="S15" s="45">
        <v>5</v>
      </c>
      <c r="T15" s="45"/>
      <c r="U15" s="45"/>
      <c r="V15" s="45">
        <v>6</v>
      </c>
      <c r="W15" s="47">
        <f t="shared" si="2"/>
        <v>12</v>
      </c>
      <c r="X15" s="46">
        <f t="shared" si="3"/>
        <v>48</v>
      </c>
      <c r="Y15" s="45">
        <v>1</v>
      </c>
      <c r="Z15" s="45">
        <v>5</v>
      </c>
      <c r="AA15" s="45"/>
      <c r="AB15" s="45"/>
      <c r="AC15" s="45">
        <v>14</v>
      </c>
      <c r="AD15" s="47">
        <f t="shared" si="4"/>
        <v>20</v>
      </c>
      <c r="AE15" s="46">
        <f t="shared" si="5"/>
        <v>68</v>
      </c>
      <c r="AF15" s="48">
        <v>1</v>
      </c>
      <c r="AG15" s="48">
        <v>5</v>
      </c>
      <c r="AH15" s="48"/>
      <c r="AI15" s="48"/>
      <c r="AJ15" s="48"/>
      <c r="AK15" s="47">
        <f t="shared" si="6"/>
        <v>6</v>
      </c>
      <c r="AL15" s="46">
        <v>82</v>
      </c>
      <c r="AM15" s="45">
        <v>1</v>
      </c>
      <c r="AN15" s="45">
        <v>5</v>
      </c>
      <c r="AO15" s="45"/>
      <c r="AP15" s="45">
        <v>2</v>
      </c>
      <c r="AQ15" s="45">
        <v>4</v>
      </c>
      <c r="AR15" s="47">
        <f t="shared" si="7"/>
        <v>12</v>
      </c>
      <c r="AS15" s="46">
        <f t="shared" si="12"/>
        <v>94</v>
      </c>
      <c r="AT15" s="48">
        <v>1</v>
      </c>
      <c r="AU15" s="48">
        <v>5</v>
      </c>
      <c r="AV15" s="48"/>
      <c r="AW15" s="48"/>
      <c r="AX15" s="48">
        <v>6.5</v>
      </c>
      <c r="AY15" s="47">
        <f t="shared" si="9"/>
        <v>12.5</v>
      </c>
      <c r="AZ15" s="46">
        <f t="shared" si="10"/>
        <v>106.5</v>
      </c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29"/>
      <c r="BU15" s="29"/>
    </row>
    <row r="16" spans="1:73" ht="25.5" customHeight="1">
      <c r="A16" s="44">
        <v>12</v>
      </c>
      <c r="B16" s="44" t="s">
        <v>31</v>
      </c>
      <c r="C16" s="44" t="s">
        <v>27</v>
      </c>
      <c r="D16" s="48">
        <v>9</v>
      </c>
      <c r="E16" s="50">
        <v>1</v>
      </c>
      <c r="F16" s="48">
        <v>5</v>
      </c>
      <c r="G16" s="48"/>
      <c r="H16" s="48">
        <v>2</v>
      </c>
      <c r="I16" s="48">
        <v>16</v>
      </c>
      <c r="J16" s="46">
        <f t="shared" si="11"/>
        <v>24</v>
      </c>
      <c r="K16" s="45">
        <v>1</v>
      </c>
      <c r="L16" s="45">
        <v>5</v>
      </c>
      <c r="M16" s="45"/>
      <c r="N16" s="45" t="s">
        <v>1</v>
      </c>
      <c r="O16" s="45">
        <v>7</v>
      </c>
      <c r="P16" s="47">
        <f>SUM(K16:O16)</f>
        <v>13</v>
      </c>
      <c r="Q16" s="46">
        <f t="shared" si="1"/>
        <v>37</v>
      </c>
      <c r="R16" s="45">
        <v>1</v>
      </c>
      <c r="S16" s="45">
        <v>5</v>
      </c>
      <c r="T16" s="45"/>
      <c r="U16" s="45"/>
      <c r="V16" s="45">
        <v>8</v>
      </c>
      <c r="W16" s="47">
        <f t="shared" si="2"/>
        <v>14</v>
      </c>
      <c r="X16" s="46">
        <f t="shared" si="3"/>
        <v>51</v>
      </c>
      <c r="Y16" s="48">
        <v>1</v>
      </c>
      <c r="Z16" s="48">
        <v>5</v>
      </c>
      <c r="AA16" s="48"/>
      <c r="AB16" s="48"/>
      <c r="AC16" s="48">
        <v>8</v>
      </c>
      <c r="AD16" s="47">
        <f t="shared" si="4"/>
        <v>14</v>
      </c>
      <c r="AE16" s="46">
        <f t="shared" si="5"/>
        <v>65</v>
      </c>
      <c r="AF16" s="45">
        <v>1</v>
      </c>
      <c r="AG16" s="45">
        <v>5</v>
      </c>
      <c r="AH16" s="45"/>
      <c r="AI16" s="45"/>
      <c r="AJ16" s="45">
        <v>10</v>
      </c>
      <c r="AK16" s="47">
        <f t="shared" si="6"/>
        <v>16</v>
      </c>
      <c r="AL16" s="46">
        <v>80</v>
      </c>
      <c r="AM16" s="48"/>
      <c r="AN16" s="48"/>
      <c r="AO16" s="48"/>
      <c r="AP16" s="48"/>
      <c r="AQ16" s="48"/>
      <c r="AR16" s="47">
        <f t="shared" si="7"/>
        <v>0</v>
      </c>
      <c r="AS16" s="46">
        <f t="shared" si="12"/>
        <v>80</v>
      </c>
      <c r="AT16" s="45">
        <v>1</v>
      </c>
      <c r="AU16" s="45">
        <v>5</v>
      </c>
      <c r="AV16" s="45"/>
      <c r="AW16" s="45">
        <v>3</v>
      </c>
      <c r="AX16" s="45">
        <v>12</v>
      </c>
      <c r="AY16" s="47">
        <f t="shared" si="9"/>
        <v>21</v>
      </c>
      <c r="AZ16" s="46">
        <f t="shared" si="10"/>
        <v>101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9"/>
      <c r="BU16" s="29"/>
    </row>
    <row r="17" spans="1:73" ht="25.5" customHeight="1">
      <c r="A17" s="44">
        <v>13</v>
      </c>
      <c r="B17" s="45" t="s">
        <v>39</v>
      </c>
      <c r="C17" s="45" t="s">
        <v>42</v>
      </c>
      <c r="D17" s="45">
        <v>33</v>
      </c>
      <c r="E17" s="65">
        <v>1</v>
      </c>
      <c r="F17" s="66">
        <v>5</v>
      </c>
      <c r="G17" s="66"/>
      <c r="H17" s="66"/>
      <c r="I17" s="66">
        <v>9</v>
      </c>
      <c r="J17" s="46">
        <f t="shared" si="11"/>
        <v>15</v>
      </c>
      <c r="K17" s="45">
        <v>1</v>
      </c>
      <c r="L17" s="45">
        <v>5</v>
      </c>
      <c r="M17" s="45"/>
      <c r="N17" s="45"/>
      <c r="O17" s="45">
        <v>4</v>
      </c>
      <c r="P17" s="47">
        <f>SUM(K17:O17)</f>
        <v>10</v>
      </c>
      <c r="Q17" s="46">
        <f t="shared" si="1"/>
        <v>25</v>
      </c>
      <c r="R17" s="48">
        <v>1</v>
      </c>
      <c r="S17" s="48">
        <v>5</v>
      </c>
      <c r="T17" s="48"/>
      <c r="U17" s="48"/>
      <c r="V17" s="48">
        <v>5.5</v>
      </c>
      <c r="W17" s="47">
        <f t="shared" si="2"/>
        <v>11.5</v>
      </c>
      <c r="X17" s="46">
        <f t="shared" si="3"/>
        <v>36.5</v>
      </c>
      <c r="Y17" s="48">
        <v>1</v>
      </c>
      <c r="Z17" s="48">
        <v>5</v>
      </c>
      <c r="AA17" s="48"/>
      <c r="AB17" s="48"/>
      <c r="AC17" s="48">
        <v>8</v>
      </c>
      <c r="AD17" s="47">
        <f t="shared" si="4"/>
        <v>14</v>
      </c>
      <c r="AE17" s="46">
        <f t="shared" si="5"/>
        <v>50.5</v>
      </c>
      <c r="AF17" s="48">
        <v>1</v>
      </c>
      <c r="AG17" s="48">
        <v>5</v>
      </c>
      <c r="AH17" s="48"/>
      <c r="AI17" s="48"/>
      <c r="AJ17" s="48"/>
      <c r="AK17" s="47">
        <f t="shared" si="6"/>
        <v>6</v>
      </c>
      <c r="AL17" s="46">
        <v>62</v>
      </c>
      <c r="AM17" s="48">
        <v>1</v>
      </c>
      <c r="AN17" s="48">
        <v>5</v>
      </c>
      <c r="AO17" s="48"/>
      <c r="AP17" s="48">
        <v>1</v>
      </c>
      <c r="AQ17" s="48">
        <v>3.5</v>
      </c>
      <c r="AR17" s="47">
        <f t="shared" si="7"/>
        <v>10.5</v>
      </c>
      <c r="AS17" s="46">
        <f t="shared" si="12"/>
        <v>72.5</v>
      </c>
      <c r="AT17" s="48">
        <v>1</v>
      </c>
      <c r="AU17" s="48">
        <v>5</v>
      </c>
      <c r="AV17" s="48"/>
      <c r="AW17" s="48">
        <v>3</v>
      </c>
      <c r="AX17" s="48">
        <v>14</v>
      </c>
      <c r="AY17" s="47">
        <f t="shared" si="9"/>
        <v>23</v>
      </c>
      <c r="AZ17" s="46">
        <f t="shared" si="10"/>
        <v>95.5</v>
      </c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9"/>
      <c r="BU17" s="29"/>
    </row>
    <row r="18" spans="1:73" ht="25.5" customHeight="1">
      <c r="A18" s="44">
        <v>14</v>
      </c>
      <c r="B18" s="44" t="s">
        <v>88</v>
      </c>
      <c r="C18" s="45" t="s">
        <v>27</v>
      </c>
      <c r="D18" s="45">
        <v>153</v>
      </c>
      <c r="E18" s="51"/>
      <c r="F18" s="45"/>
      <c r="G18" s="45"/>
      <c r="H18" s="45"/>
      <c r="I18" s="45"/>
      <c r="J18" s="48"/>
      <c r="K18" s="44"/>
      <c r="L18" s="44"/>
      <c r="M18" s="45"/>
      <c r="N18" s="45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>
        <v>1</v>
      </c>
      <c r="Z18" s="48">
        <v>5</v>
      </c>
      <c r="AA18" s="48"/>
      <c r="AB18" s="48"/>
      <c r="AC18" s="48">
        <v>16</v>
      </c>
      <c r="AD18" s="47">
        <f t="shared" si="4"/>
        <v>22</v>
      </c>
      <c r="AE18" s="46">
        <f t="shared" si="5"/>
        <v>22</v>
      </c>
      <c r="AF18" s="45">
        <v>1</v>
      </c>
      <c r="AG18" s="45">
        <v>5</v>
      </c>
      <c r="AH18" s="45"/>
      <c r="AI18" s="45"/>
      <c r="AJ18" s="45">
        <v>20</v>
      </c>
      <c r="AK18" s="47">
        <f t="shared" si="6"/>
        <v>26</v>
      </c>
      <c r="AL18" s="46">
        <f>AE18+AK18</f>
        <v>48</v>
      </c>
      <c r="AM18" s="48">
        <v>1</v>
      </c>
      <c r="AN18" s="48">
        <v>5</v>
      </c>
      <c r="AO18" s="48"/>
      <c r="AP18" s="48">
        <v>4</v>
      </c>
      <c r="AQ18" s="48">
        <v>14</v>
      </c>
      <c r="AR18" s="47">
        <f t="shared" si="7"/>
        <v>24</v>
      </c>
      <c r="AS18" s="46">
        <f t="shared" si="12"/>
        <v>72</v>
      </c>
      <c r="AT18" s="48">
        <v>1</v>
      </c>
      <c r="AU18" s="48">
        <v>5</v>
      </c>
      <c r="AV18" s="48"/>
      <c r="AW18" s="48">
        <v>5</v>
      </c>
      <c r="AX18" s="48">
        <v>8</v>
      </c>
      <c r="AY18" s="47">
        <f t="shared" si="9"/>
        <v>19</v>
      </c>
      <c r="AZ18" s="46">
        <f t="shared" si="10"/>
        <v>91</v>
      </c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9"/>
      <c r="BU18" s="29"/>
    </row>
    <row r="19" spans="1:73" ht="25.5" customHeight="1">
      <c r="A19" s="44">
        <v>15</v>
      </c>
      <c r="B19" s="44" t="s">
        <v>26</v>
      </c>
      <c r="C19" s="44" t="s">
        <v>15</v>
      </c>
      <c r="D19" s="48">
        <v>8</v>
      </c>
      <c r="E19" s="50">
        <v>1</v>
      </c>
      <c r="F19" s="48">
        <v>5</v>
      </c>
      <c r="G19" s="48"/>
      <c r="H19" s="48"/>
      <c r="I19" s="48">
        <v>20</v>
      </c>
      <c r="J19" s="46">
        <f>SUM(E19:I19)</f>
        <v>26</v>
      </c>
      <c r="K19" s="44">
        <v>1</v>
      </c>
      <c r="L19" s="44">
        <v>5</v>
      </c>
      <c r="M19" s="45"/>
      <c r="N19" s="45">
        <v>4</v>
      </c>
      <c r="O19" s="45">
        <v>9</v>
      </c>
      <c r="P19" s="47">
        <f aca="true" t="shared" si="13" ref="P19:P36">SUM(K19:O19)</f>
        <v>19</v>
      </c>
      <c r="Q19" s="46">
        <f aca="true" t="shared" si="14" ref="Q19:Q39">J19+P19</f>
        <v>45</v>
      </c>
      <c r="R19" s="48">
        <v>1</v>
      </c>
      <c r="S19" s="48">
        <v>5</v>
      </c>
      <c r="T19" s="48"/>
      <c r="U19" s="48">
        <v>1</v>
      </c>
      <c r="V19" s="48"/>
      <c r="W19" s="47">
        <f aca="true" t="shared" si="15" ref="W19:W39">SUM(R19:V19)</f>
        <v>7</v>
      </c>
      <c r="X19" s="46">
        <f aca="true" t="shared" si="16" ref="X19:X25">Q19+W19</f>
        <v>52</v>
      </c>
      <c r="Y19" s="45">
        <v>1</v>
      </c>
      <c r="Z19" s="45">
        <v>5</v>
      </c>
      <c r="AA19" s="45"/>
      <c r="AB19" s="45"/>
      <c r="AC19" s="45">
        <v>6</v>
      </c>
      <c r="AD19" s="47">
        <f t="shared" si="4"/>
        <v>12</v>
      </c>
      <c r="AE19" s="46">
        <f t="shared" si="5"/>
        <v>64</v>
      </c>
      <c r="AF19" s="48">
        <v>1</v>
      </c>
      <c r="AG19" s="48">
        <v>5</v>
      </c>
      <c r="AH19" s="48"/>
      <c r="AI19" s="48"/>
      <c r="AJ19" s="48"/>
      <c r="AK19" s="47">
        <f t="shared" si="6"/>
        <v>6</v>
      </c>
      <c r="AL19" s="46">
        <v>82</v>
      </c>
      <c r="AM19" s="48">
        <v>1</v>
      </c>
      <c r="AN19" s="48">
        <v>5</v>
      </c>
      <c r="AO19" s="48"/>
      <c r="AP19" s="48"/>
      <c r="AQ19" s="48"/>
      <c r="AR19" s="47">
        <f t="shared" si="7"/>
        <v>6</v>
      </c>
      <c r="AS19" s="46">
        <f t="shared" si="12"/>
        <v>88</v>
      </c>
      <c r="AT19" s="48">
        <v>1</v>
      </c>
      <c r="AU19" s="48">
        <v>5</v>
      </c>
      <c r="AV19" s="48"/>
      <c r="AW19" s="48"/>
      <c r="AX19" s="48"/>
      <c r="AY19" s="47">
        <f t="shared" si="9"/>
        <v>6</v>
      </c>
      <c r="AZ19" s="46">
        <f t="shared" si="10"/>
        <v>94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29"/>
      <c r="BU19" s="29"/>
    </row>
    <row r="20" spans="1:73" ht="25.5" customHeight="1">
      <c r="A20" s="44">
        <v>16</v>
      </c>
      <c r="B20" s="45" t="s">
        <v>80</v>
      </c>
      <c r="C20" s="45" t="s">
        <v>81</v>
      </c>
      <c r="D20" s="45">
        <v>132</v>
      </c>
      <c r="E20" s="51"/>
      <c r="F20" s="45"/>
      <c r="G20" s="45"/>
      <c r="H20" s="45"/>
      <c r="I20" s="45"/>
      <c r="J20" s="46"/>
      <c r="K20" s="45"/>
      <c r="L20" s="45"/>
      <c r="M20" s="45"/>
      <c r="N20" s="45"/>
      <c r="O20" s="48"/>
      <c r="P20" s="47">
        <f t="shared" si="13"/>
        <v>0</v>
      </c>
      <c r="Q20" s="46">
        <f t="shared" si="14"/>
        <v>0</v>
      </c>
      <c r="R20" s="48">
        <v>1</v>
      </c>
      <c r="S20" s="48">
        <v>5</v>
      </c>
      <c r="T20" s="48"/>
      <c r="U20" s="48"/>
      <c r="V20" s="48"/>
      <c r="W20" s="47">
        <f t="shared" si="15"/>
        <v>6</v>
      </c>
      <c r="X20" s="46">
        <f t="shared" si="16"/>
        <v>6</v>
      </c>
      <c r="Y20" s="48">
        <v>1</v>
      </c>
      <c r="Z20" s="48">
        <v>5</v>
      </c>
      <c r="AA20" s="48"/>
      <c r="AB20" s="48"/>
      <c r="AC20" s="48">
        <v>8</v>
      </c>
      <c r="AD20" s="47">
        <f t="shared" si="4"/>
        <v>14</v>
      </c>
      <c r="AE20" s="46">
        <f t="shared" si="5"/>
        <v>20</v>
      </c>
      <c r="AF20" s="48">
        <v>1</v>
      </c>
      <c r="AG20" s="48">
        <v>5</v>
      </c>
      <c r="AH20" s="48"/>
      <c r="AI20" s="48"/>
      <c r="AJ20" s="48"/>
      <c r="AK20" s="47">
        <f t="shared" si="6"/>
        <v>6</v>
      </c>
      <c r="AL20" s="46">
        <f>AE20+AK20</f>
        <v>26</v>
      </c>
      <c r="AM20" s="50">
        <v>1</v>
      </c>
      <c r="AN20" s="50">
        <v>5</v>
      </c>
      <c r="AO20" s="48"/>
      <c r="AP20" s="48">
        <v>5</v>
      </c>
      <c r="AQ20" s="48">
        <v>20</v>
      </c>
      <c r="AR20" s="47">
        <f t="shared" si="7"/>
        <v>31</v>
      </c>
      <c r="AS20" s="46">
        <f t="shared" si="12"/>
        <v>57</v>
      </c>
      <c r="AT20" s="48">
        <v>1</v>
      </c>
      <c r="AU20" s="48">
        <v>5</v>
      </c>
      <c r="AV20" s="48"/>
      <c r="AW20" s="48">
        <v>4</v>
      </c>
      <c r="AX20" s="48">
        <v>20</v>
      </c>
      <c r="AY20" s="47">
        <f t="shared" si="9"/>
        <v>30</v>
      </c>
      <c r="AZ20" s="46">
        <f t="shared" si="10"/>
        <v>87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29"/>
      <c r="BU20" s="29"/>
    </row>
    <row r="21" spans="1:73" ht="25.5" customHeight="1">
      <c r="A21" s="44">
        <v>17</v>
      </c>
      <c r="B21" s="44" t="s">
        <v>67</v>
      </c>
      <c r="C21" s="44" t="s">
        <v>15</v>
      </c>
      <c r="D21" s="48">
        <v>2</v>
      </c>
      <c r="E21" s="45"/>
      <c r="F21" s="45"/>
      <c r="G21" s="45"/>
      <c r="H21" s="45"/>
      <c r="I21" s="45"/>
      <c r="J21" s="53"/>
      <c r="K21" s="45">
        <v>1</v>
      </c>
      <c r="L21" s="45">
        <v>5</v>
      </c>
      <c r="M21" s="45"/>
      <c r="N21" s="45">
        <v>3</v>
      </c>
      <c r="O21" s="48">
        <v>12</v>
      </c>
      <c r="P21" s="47">
        <f t="shared" si="13"/>
        <v>21</v>
      </c>
      <c r="Q21" s="46">
        <f t="shared" si="14"/>
        <v>21</v>
      </c>
      <c r="R21" s="45">
        <v>1</v>
      </c>
      <c r="S21" s="45">
        <v>5</v>
      </c>
      <c r="T21" s="45"/>
      <c r="U21" s="45"/>
      <c r="V21" s="45">
        <v>5.5</v>
      </c>
      <c r="W21" s="47">
        <f t="shared" si="15"/>
        <v>11.5</v>
      </c>
      <c r="X21" s="46">
        <f t="shared" si="16"/>
        <v>32.5</v>
      </c>
      <c r="Y21" s="45">
        <v>1</v>
      </c>
      <c r="Z21" s="45">
        <v>5</v>
      </c>
      <c r="AA21" s="45"/>
      <c r="AB21" s="45"/>
      <c r="AC21" s="45"/>
      <c r="AD21" s="47">
        <f t="shared" si="4"/>
        <v>6</v>
      </c>
      <c r="AE21" s="46">
        <f t="shared" si="5"/>
        <v>38.5</v>
      </c>
      <c r="AF21" s="48">
        <v>1</v>
      </c>
      <c r="AG21" s="48">
        <v>5</v>
      </c>
      <c r="AH21" s="48"/>
      <c r="AI21" s="48"/>
      <c r="AJ21" s="48"/>
      <c r="AK21" s="47">
        <f t="shared" si="6"/>
        <v>6</v>
      </c>
      <c r="AL21" s="46">
        <v>52</v>
      </c>
      <c r="AM21" s="48">
        <v>1</v>
      </c>
      <c r="AN21" s="48">
        <v>5</v>
      </c>
      <c r="AO21" s="48"/>
      <c r="AP21" s="48">
        <v>1</v>
      </c>
      <c r="AQ21" s="48">
        <v>14</v>
      </c>
      <c r="AR21" s="47">
        <f t="shared" si="7"/>
        <v>21</v>
      </c>
      <c r="AS21" s="46">
        <f t="shared" si="12"/>
        <v>73</v>
      </c>
      <c r="AT21" s="48">
        <v>1</v>
      </c>
      <c r="AU21" s="48">
        <v>5</v>
      </c>
      <c r="AV21" s="48"/>
      <c r="AW21" s="48"/>
      <c r="AX21" s="48"/>
      <c r="AY21" s="47">
        <f t="shared" si="9"/>
        <v>6</v>
      </c>
      <c r="AZ21" s="46">
        <f t="shared" si="10"/>
        <v>79</v>
      </c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9"/>
      <c r="BU21" s="29"/>
    </row>
    <row r="22" spans="1:73" ht="25.5" customHeight="1">
      <c r="A22" s="44">
        <v>18</v>
      </c>
      <c r="B22" s="44" t="s">
        <v>34</v>
      </c>
      <c r="C22" s="45" t="s">
        <v>43</v>
      </c>
      <c r="D22" s="48">
        <v>12</v>
      </c>
      <c r="E22" s="45">
        <v>1</v>
      </c>
      <c r="F22" s="45">
        <v>5</v>
      </c>
      <c r="G22" s="45"/>
      <c r="H22" s="45"/>
      <c r="I22" s="45">
        <v>10</v>
      </c>
      <c r="J22" s="46">
        <f>SUM(E22:I22)</f>
        <v>16</v>
      </c>
      <c r="K22" s="45">
        <v>1</v>
      </c>
      <c r="L22" s="45">
        <v>5</v>
      </c>
      <c r="M22" s="45"/>
      <c r="N22" s="45"/>
      <c r="O22" s="45">
        <v>4</v>
      </c>
      <c r="P22" s="47">
        <f t="shared" si="13"/>
        <v>10</v>
      </c>
      <c r="Q22" s="46">
        <f t="shared" si="14"/>
        <v>26</v>
      </c>
      <c r="R22" s="48">
        <v>1</v>
      </c>
      <c r="S22" s="48">
        <v>5</v>
      </c>
      <c r="T22" s="48"/>
      <c r="U22" s="48"/>
      <c r="V22" s="48">
        <v>7</v>
      </c>
      <c r="W22" s="47">
        <f t="shared" si="15"/>
        <v>13</v>
      </c>
      <c r="X22" s="46">
        <f t="shared" si="16"/>
        <v>39</v>
      </c>
      <c r="Y22" s="45">
        <v>1</v>
      </c>
      <c r="Z22" s="45">
        <v>5</v>
      </c>
      <c r="AA22" s="45"/>
      <c r="AB22" s="45"/>
      <c r="AC22" s="45">
        <v>5.5</v>
      </c>
      <c r="AD22" s="47">
        <f t="shared" si="4"/>
        <v>11.5</v>
      </c>
      <c r="AE22" s="46">
        <f t="shared" si="5"/>
        <v>50.5</v>
      </c>
      <c r="AF22" s="48">
        <v>1</v>
      </c>
      <c r="AG22" s="48">
        <v>5</v>
      </c>
      <c r="AH22" s="48"/>
      <c r="AI22" s="48"/>
      <c r="AJ22" s="48">
        <v>6.5</v>
      </c>
      <c r="AK22" s="47">
        <f t="shared" si="6"/>
        <v>12.5</v>
      </c>
      <c r="AL22" s="46">
        <v>50</v>
      </c>
      <c r="AM22" s="48">
        <v>1</v>
      </c>
      <c r="AN22" s="48">
        <v>5</v>
      </c>
      <c r="AO22" s="48"/>
      <c r="AP22" s="48"/>
      <c r="AQ22" s="48">
        <v>4.5</v>
      </c>
      <c r="AR22" s="47">
        <f t="shared" si="7"/>
        <v>10.5</v>
      </c>
      <c r="AS22" s="46">
        <f t="shared" si="12"/>
        <v>60.5</v>
      </c>
      <c r="AT22" s="48">
        <v>1</v>
      </c>
      <c r="AU22" s="48">
        <v>5</v>
      </c>
      <c r="AV22" s="48"/>
      <c r="AW22" s="48"/>
      <c r="AX22" s="48">
        <v>5.5</v>
      </c>
      <c r="AY22" s="47">
        <f t="shared" si="9"/>
        <v>11.5</v>
      </c>
      <c r="AZ22" s="46">
        <f t="shared" si="10"/>
        <v>72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5"/>
      <c r="BS22" s="26"/>
      <c r="BT22" s="29"/>
      <c r="BU22" s="29"/>
    </row>
    <row r="23" spans="1:73" ht="25.5" customHeight="1">
      <c r="A23" s="44">
        <v>19</v>
      </c>
      <c r="B23" s="44" t="s">
        <v>57</v>
      </c>
      <c r="C23" s="45" t="s">
        <v>63</v>
      </c>
      <c r="D23" s="48">
        <v>70</v>
      </c>
      <c r="E23" s="45">
        <v>1</v>
      </c>
      <c r="F23" s="45">
        <v>5</v>
      </c>
      <c r="G23" s="45"/>
      <c r="H23" s="45"/>
      <c r="I23" s="45">
        <v>12</v>
      </c>
      <c r="J23" s="46">
        <f>SUM(E23:I23)</f>
        <v>18</v>
      </c>
      <c r="K23" s="45">
        <v>1</v>
      </c>
      <c r="L23" s="45">
        <v>5</v>
      </c>
      <c r="M23" s="45"/>
      <c r="N23" s="45"/>
      <c r="O23" s="45"/>
      <c r="P23" s="47">
        <f t="shared" si="13"/>
        <v>6</v>
      </c>
      <c r="Q23" s="46">
        <f t="shared" si="14"/>
        <v>24</v>
      </c>
      <c r="R23" s="45">
        <v>1</v>
      </c>
      <c r="S23" s="45">
        <v>5</v>
      </c>
      <c r="T23" s="45"/>
      <c r="U23" s="45">
        <v>2</v>
      </c>
      <c r="V23" s="45">
        <v>12</v>
      </c>
      <c r="W23" s="47">
        <f t="shared" si="15"/>
        <v>20</v>
      </c>
      <c r="X23" s="46">
        <f t="shared" si="16"/>
        <v>44</v>
      </c>
      <c r="Y23" s="48">
        <v>1</v>
      </c>
      <c r="Z23" s="48">
        <v>5</v>
      </c>
      <c r="AA23" s="48"/>
      <c r="AB23" s="48"/>
      <c r="AC23" s="48">
        <v>4</v>
      </c>
      <c r="AD23" s="47">
        <f t="shared" si="4"/>
        <v>10</v>
      </c>
      <c r="AE23" s="46">
        <f t="shared" si="5"/>
        <v>54</v>
      </c>
      <c r="AF23" s="48">
        <v>1</v>
      </c>
      <c r="AG23" s="48">
        <v>5</v>
      </c>
      <c r="AH23" s="48"/>
      <c r="AI23" s="48"/>
      <c r="AJ23" s="48">
        <v>5.5</v>
      </c>
      <c r="AK23" s="47">
        <f t="shared" si="6"/>
        <v>11.5</v>
      </c>
      <c r="AL23" s="46">
        <v>58.5</v>
      </c>
      <c r="AM23" s="45">
        <v>1</v>
      </c>
      <c r="AN23" s="45">
        <v>5</v>
      </c>
      <c r="AO23" s="45"/>
      <c r="AP23" s="45"/>
      <c r="AQ23" s="45">
        <v>6.5</v>
      </c>
      <c r="AR23" s="47">
        <f t="shared" si="7"/>
        <v>12.5</v>
      </c>
      <c r="AS23" s="46">
        <f t="shared" si="12"/>
        <v>71</v>
      </c>
      <c r="AT23" s="48">
        <v>1</v>
      </c>
      <c r="AU23" s="48">
        <v>5</v>
      </c>
      <c r="AV23" s="48"/>
      <c r="AW23" s="48"/>
      <c r="AX23" s="48"/>
      <c r="AY23" s="47">
        <f t="shared" si="9"/>
        <v>6</v>
      </c>
      <c r="AZ23" s="46">
        <f t="shared" si="10"/>
        <v>77</v>
      </c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5"/>
      <c r="BS23" s="26"/>
      <c r="BT23" s="29"/>
      <c r="BU23" s="29"/>
    </row>
    <row r="24" spans="1:73" ht="25.5" customHeight="1">
      <c r="A24" s="44">
        <v>20</v>
      </c>
      <c r="B24" s="44" t="s">
        <v>40</v>
      </c>
      <c r="C24" s="45" t="s">
        <v>64</v>
      </c>
      <c r="D24" s="44">
        <v>151</v>
      </c>
      <c r="E24" s="45">
        <v>1</v>
      </c>
      <c r="F24" s="45">
        <v>5</v>
      </c>
      <c r="G24" s="45"/>
      <c r="H24" s="45"/>
      <c r="I24" s="45"/>
      <c r="J24" s="46">
        <f>SUM(E24:I24)</f>
        <v>6</v>
      </c>
      <c r="K24" s="45">
        <v>1</v>
      </c>
      <c r="L24" s="45">
        <v>5</v>
      </c>
      <c r="M24" s="45"/>
      <c r="N24" s="45"/>
      <c r="O24" s="45">
        <v>4</v>
      </c>
      <c r="P24" s="47">
        <f t="shared" si="13"/>
        <v>10</v>
      </c>
      <c r="Q24" s="46">
        <f t="shared" si="14"/>
        <v>16</v>
      </c>
      <c r="R24" s="48">
        <v>1</v>
      </c>
      <c r="S24" s="48">
        <v>5</v>
      </c>
      <c r="T24" s="48"/>
      <c r="U24" s="48">
        <v>2</v>
      </c>
      <c r="V24" s="48">
        <v>9</v>
      </c>
      <c r="W24" s="47">
        <f t="shared" si="15"/>
        <v>17</v>
      </c>
      <c r="X24" s="46">
        <f t="shared" si="16"/>
        <v>33</v>
      </c>
      <c r="Y24" s="48">
        <v>1</v>
      </c>
      <c r="Z24" s="48">
        <v>5</v>
      </c>
      <c r="AA24" s="48"/>
      <c r="AB24" s="48"/>
      <c r="AC24" s="48">
        <v>6.5</v>
      </c>
      <c r="AD24" s="47">
        <f t="shared" si="4"/>
        <v>12.5</v>
      </c>
      <c r="AE24" s="46">
        <f t="shared" si="5"/>
        <v>45.5</v>
      </c>
      <c r="AF24" s="45">
        <v>1</v>
      </c>
      <c r="AG24" s="45">
        <v>5</v>
      </c>
      <c r="AH24" s="45"/>
      <c r="AI24" s="45"/>
      <c r="AJ24" s="45"/>
      <c r="AK24" s="47">
        <f t="shared" si="6"/>
        <v>6</v>
      </c>
      <c r="AL24" s="46">
        <v>46</v>
      </c>
      <c r="AM24" s="48">
        <v>1</v>
      </c>
      <c r="AN24" s="48">
        <v>5</v>
      </c>
      <c r="AO24" s="48"/>
      <c r="AP24" s="48"/>
      <c r="AQ24" s="48">
        <v>6</v>
      </c>
      <c r="AR24" s="47">
        <f t="shared" si="7"/>
        <v>12</v>
      </c>
      <c r="AS24" s="46">
        <f t="shared" si="12"/>
        <v>58</v>
      </c>
      <c r="AT24" s="48">
        <v>1</v>
      </c>
      <c r="AU24" s="48">
        <v>5</v>
      </c>
      <c r="AV24" s="48"/>
      <c r="AW24" s="48"/>
      <c r="AX24" s="48">
        <v>6</v>
      </c>
      <c r="AY24" s="47">
        <f t="shared" si="9"/>
        <v>12</v>
      </c>
      <c r="AZ24" s="46">
        <f t="shared" si="10"/>
        <v>70</v>
      </c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5"/>
      <c r="BS24" s="26"/>
      <c r="BT24" s="29"/>
      <c r="BU24" s="29"/>
    </row>
    <row r="25" spans="1:73" ht="25.5" customHeight="1">
      <c r="A25" s="44">
        <v>21</v>
      </c>
      <c r="B25" s="44" t="s">
        <v>69</v>
      </c>
      <c r="C25" s="45" t="s">
        <v>42</v>
      </c>
      <c r="D25" s="48">
        <v>87</v>
      </c>
      <c r="E25" s="45"/>
      <c r="F25" s="45"/>
      <c r="G25" s="45"/>
      <c r="H25" s="45"/>
      <c r="I25" s="45"/>
      <c r="J25" s="46"/>
      <c r="K25" s="45">
        <v>1</v>
      </c>
      <c r="L25" s="45">
        <v>5</v>
      </c>
      <c r="M25" s="45"/>
      <c r="N25" s="45"/>
      <c r="O25" s="48">
        <v>9</v>
      </c>
      <c r="P25" s="47">
        <f t="shared" si="13"/>
        <v>15</v>
      </c>
      <c r="Q25" s="46">
        <f t="shared" si="14"/>
        <v>15</v>
      </c>
      <c r="R25" s="45"/>
      <c r="S25" s="45"/>
      <c r="T25" s="45"/>
      <c r="U25" s="45"/>
      <c r="V25" s="45"/>
      <c r="W25" s="47">
        <f t="shared" si="15"/>
        <v>0</v>
      </c>
      <c r="X25" s="46">
        <f t="shared" si="16"/>
        <v>15</v>
      </c>
      <c r="Y25" s="48">
        <v>1</v>
      </c>
      <c r="Z25" s="48">
        <v>5</v>
      </c>
      <c r="AA25" s="48"/>
      <c r="AB25" s="48"/>
      <c r="AC25" s="48"/>
      <c r="AD25" s="47">
        <f t="shared" si="4"/>
        <v>6</v>
      </c>
      <c r="AE25" s="46">
        <f t="shared" si="5"/>
        <v>21</v>
      </c>
      <c r="AF25" s="48">
        <v>1</v>
      </c>
      <c r="AG25" s="48">
        <v>5</v>
      </c>
      <c r="AH25" s="48"/>
      <c r="AI25" s="48"/>
      <c r="AJ25" s="48"/>
      <c r="AK25" s="47">
        <f t="shared" si="6"/>
        <v>6</v>
      </c>
      <c r="AL25" s="46">
        <v>54</v>
      </c>
      <c r="AM25" s="45"/>
      <c r="AN25" s="45"/>
      <c r="AO25" s="45"/>
      <c r="AP25" s="45"/>
      <c r="AQ25" s="45"/>
      <c r="AR25" s="47">
        <f t="shared" si="7"/>
        <v>0</v>
      </c>
      <c r="AS25" s="46">
        <f t="shared" si="12"/>
        <v>54</v>
      </c>
      <c r="AT25" s="48">
        <v>1</v>
      </c>
      <c r="AU25" s="48">
        <v>5</v>
      </c>
      <c r="AV25" s="48"/>
      <c r="AW25" s="48"/>
      <c r="AX25" s="48">
        <v>10</v>
      </c>
      <c r="AY25" s="47">
        <f t="shared" si="9"/>
        <v>16</v>
      </c>
      <c r="AZ25" s="46">
        <f t="shared" si="10"/>
        <v>70</v>
      </c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5"/>
      <c r="BS25" s="26"/>
      <c r="BT25" s="29"/>
      <c r="BU25" s="29"/>
    </row>
    <row r="26" spans="1:73" ht="25.5" customHeight="1">
      <c r="A26" s="44">
        <v>22</v>
      </c>
      <c r="B26" s="44" t="s">
        <v>82</v>
      </c>
      <c r="C26" s="44"/>
      <c r="D26" s="48">
        <v>10</v>
      </c>
      <c r="E26" s="48"/>
      <c r="F26" s="48"/>
      <c r="G26" s="48"/>
      <c r="H26" s="48"/>
      <c r="I26" s="48"/>
      <c r="J26" s="48"/>
      <c r="K26" s="45">
        <v>1</v>
      </c>
      <c r="L26" s="45">
        <v>5</v>
      </c>
      <c r="M26" s="45"/>
      <c r="N26" s="45"/>
      <c r="O26" s="48"/>
      <c r="P26" s="47">
        <f t="shared" si="13"/>
        <v>6</v>
      </c>
      <c r="Q26" s="46">
        <f t="shared" si="14"/>
        <v>6</v>
      </c>
      <c r="R26" s="48"/>
      <c r="S26" s="48"/>
      <c r="T26" s="48"/>
      <c r="U26" s="48"/>
      <c r="V26" s="48"/>
      <c r="W26" s="47">
        <f t="shared" si="15"/>
        <v>0</v>
      </c>
      <c r="X26" s="46">
        <v>18</v>
      </c>
      <c r="Y26" s="48">
        <v>1</v>
      </c>
      <c r="Z26" s="48">
        <v>5</v>
      </c>
      <c r="AA26" s="48"/>
      <c r="AB26" s="48"/>
      <c r="AC26" s="48">
        <v>4.5</v>
      </c>
      <c r="AD26" s="47">
        <f t="shared" si="4"/>
        <v>10.5</v>
      </c>
      <c r="AE26" s="46">
        <f t="shared" si="5"/>
        <v>28.5</v>
      </c>
      <c r="AF26" s="48">
        <v>1</v>
      </c>
      <c r="AG26" s="48">
        <v>5</v>
      </c>
      <c r="AH26" s="48"/>
      <c r="AI26" s="48"/>
      <c r="AJ26" s="48"/>
      <c r="AK26" s="47">
        <f t="shared" si="6"/>
        <v>6</v>
      </c>
      <c r="AL26" s="46">
        <v>39.5</v>
      </c>
      <c r="AM26" s="48">
        <v>1</v>
      </c>
      <c r="AN26" s="48">
        <v>5</v>
      </c>
      <c r="AO26" s="48"/>
      <c r="AP26" s="48"/>
      <c r="AQ26" s="48">
        <v>6</v>
      </c>
      <c r="AR26" s="47">
        <f t="shared" si="7"/>
        <v>12</v>
      </c>
      <c r="AS26" s="46">
        <f t="shared" si="12"/>
        <v>51.5</v>
      </c>
      <c r="AT26" s="48">
        <v>1</v>
      </c>
      <c r="AU26" s="48">
        <v>5</v>
      </c>
      <c r="AV26" s="48"/>
      <c r="AW26" s="48"/>
      <c r="AX26" s="48">
        <v>8</v>
      </c>
      <c r="AY26" s="47">
        <f t="shared" si="9"/>
        <v>14</v>
      </c>
      <c r="AZ26" s="46">
        <f t="shared" si="10"/>
        <v>65.5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5"/>
      <c r="BS26" s="26"/>
      <c r="BT26" s="29"/>
      <c r="BU26" s="29"/>
    </row>
    <row r="27" spans="1:73" ht="25.5" customHeight="1">
      <c r="A27" s="44">
        <v>23</v>
      </c>
      <c r="B27" s="44" t="s">
        <v>51</v>
      </c>
      <c r="C27" s="45" t="s">
        <v>62</v>
      </c>
      <c r="D27" s="48">
        <v>32</v>
      </c>
      <c r="E27" s="45">
        <v>1</v>
      </c>
      <c r="F27" s="45">
        <v>5</v>
      </c>
      <c r="G27" s="45"/>
      <c r="H27" s="45">
        <v>4</v>
      </c>
      <c r="I27" s="45">
        <v>20</v>
      </c>
      <c r="J27" s="46">
        <f>SUM(E27:I27)</f>
        <v>30</v>
      </c>
      <c r="K27" s="44">
        <v>1</v>
      </c>
      <c r="L27" s="44">
        <v>5</v>
      </c>
      <c r="M27" s="45"/>
      <c r="N27" s="45">
        <v>3</v>
      </c>
      <c r="O27" s="45">
        <v>5.5</v>
      </c>
      <c r="P27" s="47">
        <f t="shared" si="13"/>
        <v>14.5</v>
      </c>
      <c r="Q27" s="46">
        <f t="shared" si="14"/>
        <v>44.5</v>
      </c>
      <c r="R27" s="45">
        <v>1</v>
      </c>
      <c r="S27" s="45">
        <v>5</v>
      </c>
      <c r="T27" s="45"/>
      <c r="U27" s="45" t="s">
        <v>1</v>
      </c>
      <c r="V27" s="45">
        <v>7</v>
      </c>
      <c r="W27" s="47">
        <f t="shared" si="15"/>
        <v>13</v>
      </c>
      <c r="X27" s="46">
        <f aca="true" t="shared" si="17" ref="X27:X39">Q27+W27</f>
        <v>57.5</v>
      </c>
      <c r="Y27" s="48"/>
      <c r="Z27" s="48"/>
      <c r="AA27" s="48"/>
      <c r="AB27" s="48"/>
      <c r="AC27" s="48"/>
      <c r="AD27" s="47">
        <f t="shared" si="4"/>
        <v>0</v>
      </c>
      <c r="AE27" s="46">
        <f t="shared" si="5"/>
        <v>57.5</v>
      </c>
      <c r="AF27" s="45"/>
      <c r="AG27" s="45"/>
      <c r="AH27" s="45"/>
      <c r="AI27" s="45"/>
      <c r="AJ27" s="45"/>
      <c r="AK27" s="47">
        <f t="shared" si="6"/>
        <v>0</v>
      </c>
      <c r="AL27" s="46">
        <v>63.5</v>
      </c>
      <c r="AM27" s="48"/>
      <c r="AN27" s="48"/>
      <c r="AO27" s="48"/>
      <c r="AP27" s="48"/>
      <c r="AQ27" s="48"/>
      <c r="AR27" s="47">
        <f t="shared" si="7"/>
        <v>0</v>
      </c>
      <c r="AS27" s="46">
        <f t="shared" si="12"/>
        <v>63.5</v>
      </c>
      <c r="AT27" s="48">
        <v>1</v>
      </c>
      <c r="AU27" s="48">
        <v>5</v>
      </c>
      <c r="AV27" s="48"/>
      <c r="AW27" s="48"/>
      <c r="AX27" s="48"/>
      <c r="AY27" s="47">
        <f t="shared" si="9"/>
        <v>6</v>
      </c>
      <c r="AZ27" s="46">
        <f t="shared" si="10"/>
        <v>69.5</v>
      </c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5"/>
      <c r="BS27" s="26"/>
      <c r="BT27" s="29"/>
      <c r="BU27" s="29"/>
    </row>
    <row r="28" spans="1:73" ht="25.5" customHeight="1">
      <c r="A28" s="44">
        <v>24</v>
      </c>
      <c r="B28" s="44" t="s">
        <v>56</v>
      </c>
      <c r="C28" s="44" t="s">
        <v>27</v>
      </c>
      <c r="D28" s="48">
        <v>98</v>
      </c>
      <c r="E28" s="48">
        <v>1</v>
      </c>
      <c r="F28" s="48">
        <v>5</v>
      </c>
      <c r="G28" s="48"/>
      <c r="H28" s="48"/>
      <c r="I28" s="48">
        <v>13</v>
      </c>
      <c r="J28" s="46">
        <f>SUM(E28:I28)</f>
        <v>19</v>
      </c>
      <c r="K28" s="45">
        <v>1</v>
      </c>
      <c r="L28" s="45">
        <v>5</v>
      </c>
      <c r="M28" s="45"/>
      <c r="N28" s="45"/>
      <c r="O28" s="45" t="s">
        <v>1</v>
      </c>
      <c r="P28" s="47">
        <f t="shared" si="13"/>
        <v>6</v>
      </c>
      <c r="Q28" s="46">
        <f t="shared" si="14"/>
        <v>25</v>
      </c>
      <c r="R28" s="48">
        <v>1</v>
      </c>
      <c r="S28" s="48">
        <v>5</v>
      </c>
      <c r="T28" s="48"/>
      <c r="U28" s="48"/>
      <c r="V28" s="48"/>
      <c r="W28" s="47">
        <f t="shared" si="15"/>
        <v>6</v>
      </c>
      <c r="X28" s="46">
        <f t="shared" si="17"/>
        <v>31</v>
      </c>
      <c r="Y28" s="45">
        <v>1</v>
      </c>
      <c r="Z28" s="45">
        <v>5</v>
      </c>
      <c r="AA28" s="45"/>
      <c r="AB28" s="45"/>
      <c r="AC28" s="45" t="s">
        <v>1</v>
      </c>
      <c r="AD28" s="47">
        <f t="shared" si="4"/>
        <v>6</v>
      </c>
      <c r="AE28" s="46">
        <f t="shared" si="5"/>
        <v>37</v>
      </c>
      <c r="AF28" s="48">
        <v>1</v>
      </c>
      <c r="AG28" s="48">
        <v>5</v>
      </c>
      <c r="AH28" s="48"/>
      <c r="AI28" s="48"/>
      <c r="AJ28" s="48"/>
      <c r="AK28" s="47">
        <f t="shared" si="6"/>
        <v>6</v>
      </c>
      <c r="AL28" s="46">
        <v>57</v>
      </c>
      <c r="AM28" s="48">
        <v>1</v>
      </c>
      <c r="AN28" s="48">
        <v>5</v>
      </c>
      <c r="AO28" s="48"/>
      <c r="AP28" s="48"/>
      <c r="AQ28" s="48"/>
      <c r="AR28" s="47">
        <f t="shared" si="7"/>
        <v>6</v>
      </c>
      <c r="AS28" s="46">
        <f t="shared" si="12"/>
        <v>63</v>
      </c>
      <c r="AT28" s="48">
        <v>1</v>
      </c>
      <c r="AU28" s="48">
        <v>5</v>
      </c>
      <c r="AV28" s="48"/>
      <c r="AW28" s="48"/>
      <c r="AX28" s="48"/>
      <c r="AY28" s="47">
        <f t="shared" si="9"/>
        <v>6</v>
      </c>
      <c r="AZ28" s="46">
        <f t="shared" si="10"/>
        <v>69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5"/>
      <c r="BS28" s="26"/>
      <c r="BT28" s="29"/>
      <c r="BU28" s="29"/>
    </row>
    <row r="29" spans="1:73" ht="25.5" customHeight="1">
      <c r="A29" s="44">
        <v>25</v>
      </c>
      <c r="B29" s="44" t="s">
        <v>83</v>
      </c>
      <c r="C29" s="44" t="s">
        <v>84</v>
      </c>
      <c r="D29" s="44">
        <v>143</v>
      </c>
      <c r="E29" s="45"/>
      <c r="F29" s="45"/>
      <c r="G29" s="45"/>
      <c r="H29" s="45"/>
      <c r="I29" s="45"/>
      <c r="J29" s="48"/>
      <c r="K29" s="45"/>
      <c r="L29" s="45"/>
      <c r="M29" s="45"/>
      <c r="N29" s="45"/>
      <c r="O29" s="48"/>
      <c r="P29" s="47">
        <f t="shared" si="13"/>
        <v>0</v>
      </c>
      <c r="Q29" s="46">
        <f t="shared" si="14"/>
        <v>0</v>
      </c>
      <c r="R29" s="48">
        <v>1</v>
      </c>
      <c r="S29" s="48">
        <v>5</v>
      </c>
      <c r="T29" s="48"/>
      <c r="U29" s="48"/>
      <c r="V29" s="48"/>
      <c r="W29" s="47">
        <f t="shared" si="15"/>
        <v>6</v>
      </c>
      <c r="X29" s="46">
        <f t="shared" si="17"/>
        <v>6</v>
      </c>
      <c r="Y29" s="48">
        <v>1</v>
      </c>
      <c r="Z29" s="48">
        <v>5</v>
      </c>
      <c r="AA29" s="48"/>
      <c r="AB29" s="48"/>
      <c r="AC29" s="48">
        <v>16</v>
      </c>
      <c r="AD29" s="47">
        <f t="shared" si="4"/>
        <v>22</v>
      </c>
      <c r="AE29" s="46">
        <f t="shared" si="5"/>
        <v>28</v>
      </c>
      <c r="AF29" s="45">
        <v>1</v>
      </c>
      <c r="AG29" s="45">
        <v>5</v>
      </c>
      <c r="AH29" s="45"/>
      <c r="AI29" s="45"/>
      <c r="AJ29" s="45">
        <v>14</v>
      </c>
      <c r="AK29" s="47">
        <f t="shared" si="6"/>
        <v>20</v>
      </c>
      <c r="AL29" s="46">
        <f>AE29+AK29</f>
        <v>48</v>
      </c>
      <c r="AM29" s="48">
        <v>1</v>
      </c>
      <c r="AN29" s="48">
        <v>5</v>
      </c>
      <c r="AO29" s="48"/>
      <c r="AP29" s="48"/>
      <c r="AQ29" s="48">
        <v>8</v>
      </c>
      <c r="AR29" s="47">
        <f t="shared" si="7"/>
        <v>14</v>
      </c>
      <c r="AS29" s="46">
        <f t="shared" si="12"/>
        <v>62</v>
      </c>
      <c r="AT29" s="48"/>
      <c r="AU29" s="48"/>
      <c r="AV29" s="48"/>
      <c r="AW29" s="48" t="s">
        <v>1</v>
      </c>
      <c r="AX29" s="48"/>
      <c r="AY29" s="47">
        <f t="shared" si="9"/>
        <v>0</v>
      </c>
      <c r="AZ29" s="46">
        <f t="shared" si="10"/>
        <v>62</v>
      </c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42"/>
      <c r="BS29" s="26"/>
      <c r="BT29" s="29"/>
      <c r="BU29" s="29"/>
    </row>
    <row r="30" spans="1:73" ht="25.5" customHeight="1">
      <c r="A30" s="44">
        <v>26</v>
      </c>
      <c r="B30" s="45" t="s">
        <v>37</v>
      </c>
      <c r="C30" s="45" t="s">
        <v>46</v>
      </c>
      <c r="D30" s="45">
        <v>17</v>
      </c>
      <c r="E30" s="45">
        <v>1</v>
      </c>
      <c r="F30" s="45">
        <v>5</v>
      </c>
      <c r="G30" s="45"/>
      <c r="H30" s="45">
        <v>2</v>
      </c>
      <c r="I30" s="45">
        <v>18</v>
      </c>
      <c r="J30" s="46">
        <f>SUM(E30:I30)</f>
        <v>26</v>
      </c>
      <c r="K30" s="45">
        <v>1</v>
      </c>
      <c r="L30" s="45">
        <v>5</v>
      </c>
      <c r="M30" s="45"/>
      <c r="N30" s="45">
        <v>1</v>
      </c>
      <c r="O30" s="45">
        <v>8</v>
      </c>
      <c r="P30" s="47">
        <f t="shared" si="13"/>
        <v>15</v>
      </c>
      <c r="Q30" s="46">
        <f t="shared" si="14"/>
        <v>41</v>
      </c>
      <c r="R30" s="45">
        <v>1</v>
      </c>
      <c r="S30" s="45">
        <v>5</v>
      </c>
      <c r="T30" s="45"/>
      <c r="U30" s="45">
        <v>3</v>
      </c>
      <c r="V30" s="45">
        <v>10</v>
      </c>
      <c r="W30" s="47">
        <f t="shared" si="15"/>
        <v>19</v>
      </c>
      <c r="X30" s="46">
        <f t="shared" si="17"/>
        <v>60</v>
      </c>
      <c r="Y30" s="45">
        <v>1</v>
      </c>
      <c r="Z30" s="45">
        <v>5</v>
      </c>
      <c r="AA30" s="45"/>
      <c r="AB30" s="45"/>
      <c r="AC30" s="45">
        <v>4.5</v>
      </c>
      <c r="AD30" s="47">
        <f t="shared" si="4"/>
        <v>10.5</v>
      </c>
      <c r="AE30" s="46">
        <f t="shared" si="5"/>
        <v>70.5</v>
      </c>
      <c r="AF30" s="48">
        <v>1</v>
      </c>
      <c r="AG30" s="48">
        <v>5</v>
      </c>
      <c r="AH30" s="48"/>
      <c r="AI30" s="48"/>
      <c r="AJ30" s="48"/>
      <c r="AK30" s="47">
        <f t="shared" si="6"/>
        <v>6</v>
      </c>
      <c r="AL30" s="46">
        <v>61.5</v>
      </c>
      <c r="AM30" s="48"/>
      <c r="AN30" s="48"/>
      <c r="AO30" s="48"/>
      <c r="AP30" s="48"/>
      <c r="AQ30" s="48"/>
      <c r="AR30" s="47">
        <f t="shared" si="7"/>
        <v>0</v>
      </c>
      <c r="AS30" s="46">
        <f t="shared" si="12"/>
        <v>61.5</v>
      </c>
      <c r="AT30" s="48">
        <v>1</v>
      </c>
      <c r="AU30" s="48">
        <v>5</v>
      </c>
      <c r="AV30" s="48"/>
      <c r="AW30" s="48"/>
      <c r="AX30" s="48"/>
      <c r="AY30" s="47">
        <f t="shared" si="9"/>
        <v>6</v>
      </c>
      <c r="AZ30" s="46">
        <f t="shared" si="10"/>
        <v>67.5</v>
      </c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9"/>
      <c r="BU30" s="29"/>
    </row>
    <row r="31" spans="1:52" ht="25.5" customHeight="1">
      <c r="A31" s="44">
        <v>27</v>
      </c>
      <c r="B31" s="45" t="s">
        <v>53</v>
      </c>
      <c r="C31" s="44" t="s">
        <v>19</v>
      </c>
      <c r="D31" s="45">
        <v>142</v>
      </c>
      <c r="E31" s="45">
        <v>1</v>
      </c>
      <c r="F31" s="45">
        <v>5</v>
      </c>
      <c r="G31" s="45"/>
      <c r="H31" s="45">
        <v>4</v>
      </c>
      <c r="I31" s="45">
        <v>12</v>
      </c>
      <c r="J31" s="46">
        <f>SUM(E31:I31)</f>
        <v>22</v>
      </c>
      <c r="K31" s="45">
        <v>1</v>
      </c>
      <c r="L31" s="45">
        <v>5</v>
      </c>
      <c r="M31" s="45"/>
      <c r="N31" s="45"/>
      <c r="O31" s="45">
        <v>3.5</v>
      </c>
      <c r="P31" s="47">
        <f t="shared" si="13"/>
        <v>9.5</v>
      </c>
      <c r="Q31" s="46">
        <f t="shared" si="14"/>
        <v>31.5</v>
      </c>
      <c r="R31" s="45">
        <v>1</v>
      </c>
      <c r="S31" s="45">
        <v>5</v>
      </c>
      <c r="T31" s="45"/>
      <c r="U31" s="45">
        <v>1</v>
      </c>
      <c r="V31" s="45">
        <v>12</v>
      </c>
      <c r="W31" s="47">
        <f t="shared" si="15"/>
        <v>19</v>
      </c>
      <c r="X31" s="46">
        <f t="shared" si="17"/>
        <v>50.5</v>
      </c>
      <c r="Y31" s="45">
        <v>1</v>
      </c>
      <c r="Z31" s="45">
        <v>5</v>
      </c>
      <c r="AA31" s="45"/>
      <c r="AB31" s="45"/>
      <c r="AC31" s="45">
        <v>3.5</v>
      </c>
      <c r="AD31" s="47">
        <f t="shared" si="4"/>
        <v>9.5</v>
      </c>
      <c r="AE31" s="46">
        <f t="shared" si="5"/>
        <v>60</v>
      </c>
      <c r="AF31" s="45">
        <v>1</v>
      </c>
      <c r="AG31" s="45">
        <v>5</v>
      </c>
      <c r="AH31" s="45"/>
      <c r="AI31" s="45"/>
      <c r="AJ31" s="45"/>
      <c r="AK31" s="47">
        <f t="shared" si="6"/>
        <v>6</v>
      </c>
      <c r="AL31" s="46">
        <v>57.5</v>
      </c>
      <c r="AM31" s="48"/>
      <c r="AN31" s="48"/>
      <c r="AO31" s="48"/>
      <c r="AP31" s="48"/>
      <c r="AQ31" s="48"/>
      <c r="AR31" s="47">
        <f t="shared" si="7"/>
        <v>0</v>
      </c>
      <c r="AS31" s="46">
        <f t="shared" si="12"/>
        <v>57.5</v>
      </c>
      <c r="AT31" s="48">
        <v>1</v>
      </c>
      <c r="AU31" s="48">
        <v>5</v>
      </c>
      <c r="AV31" s="48"/>
      <c r="AW31" s="48"/>
      <c r="AX31" s="48"/>
      <c r="AY31" s="47">
        <f t="shared" si="9"/>
        <v>6</v>
      </c>
      <c r="AZ31" s="46">
        <f t="shared" si="10"/>
        <v>63.5</v>
      </c>
    </row>
    <row r="32" spans="1:52" ht="25.5" customHeight="1">
      <c r="A32" s="44">
        <v>28</v>
      </c>
      <c r="B32" s="57" t="s">
        <v>32</v>
      </c>
      <c r="C32" s="57" t="s">
        <v>44</v>
      </c>
      <c r="D32" s="67">
        <v>99</v>
      </c>
      <c r="E32" s="48">
        <v>1</v>
      </c>
      <c r="F32" s="48">
        <v>5</v>
      </c>
      <c r="G32" s="48"/>
      <c r="H32" s="48"/>
      <c r="I32" s="48"/>
      <c r="J32" s="46">
        <f>SUM(E32:I32)</f>
        <v>6</v>
      </c>
      <c r="K32" s="45"/>
      <c r="L32" s="45"/>
      <c r="M32" s="45"/>
      <c r="N32" s="45"/>
      <c r="O32" s="45"/>
      <c r="P32" s="47">
        <f t="shared" si="13"/>
        <v>0</v>
      </c>
      <c r="Q32" s="46">
        <f t="shared" si="14"/>
        <v>6</v>
      </c>
      <c r="R32" s="48">
        <v>1</v>
      </c>
      <c r="S32" s="48">
        <v>5</v>
      </c>
      <c r="T32" s="48"/>
      <c r="U32" s="48"/>
      <c r="V32" s="48">
        <v>5</v>
      </c>
      <c r="W32" s="47">
        <f t="shared" si="15"/>
        <v>11</v>
      </c>
      <c r="X32" s="46">
        <f t="shared" si="17"/>
        <v>17</v>
      </c>
      <c r="Y32" s="45">
        <v>1</v>
      </c>
      <c r="Z32" s="45">
        <v>5</v>
      </c>
      <c r="AA32" s="45"/>
      <c r="AB32" s="45"/>
      <c r="AC32" s="45"/>
      <c r="AD32" s="47">
        <f t="shared" si="4"/>
        <v>6</v>
      </c>
      <c r="AE32" s="46">
        <f t="shared" si="5"/>
        <v>23</v>
      </c>
      <c r="AF32" s="45">
        <v>1</v>
      </c>
      <c r="AG32" s="45">
        <v>5</v>
      </c>
      <c r="AH32" s="45"/>
      <c r="AI32" s="45"/>
      <c r="AJ32" s="45">
        <v>8</v>
      </c>
      <c r="AK32" s="47">
        <f t="shared" si="6"/>
        <v>14</v>
      </c>
      <c r="AL32" s="46">
        <f>AE32+AK32</f>
        <v>37</v>
      </c>
      <c r="AM32" s="45"/>
      <c r="AN32" s="45"/>
      <c r="AO32" s="45"/>
      <c r="AP32" s="45"/>
      <c r="AQ32" s="45"/>
      <c r="AR32" s="47">
        <f t="shared" si="7"/>
        <v>0</v>
      </c>
      <c r="AS32" s="46">
        <v>36.5</v>
      </c>
      <c r="AT32" s="48">
        <v>1</v>
      </c>
      <c r="AU32" s="48">
        <v>5</v>
      </c>
      <c r="AV32" s="48"/>
      <c r="AW32" s="48">
        <v>2</v>
      </c>
      <c r="AX32" s="48">
        <v>9</v>
      </c>
      <c r="AY32" s="47">
        <f t="shared" si="9"/>
        <v>17</v>
      </c>
      <c r="AZ32" s="46">
        <f t="shared" si="10"/>
        <v>53.5</v>
      </c>
    </row>
    <row r="33" spans="1:52" ht="25.5" customHeight="1">
      <c r="A33" s="44">
        <v>29</v>
      </c>
      <c r="B33" s="45" t="s">
        <v>61</v>
      </c>
      <c r="C33" s="44" t="s">
        <v>42</v>
      </c>
      <c r="D33" s="45">
        <v>102</v>
      </c>
      <c r="E33" s="45">
        <v>1</v>
      </c>
      <c r="F33" s="45">
        <v>5</v>
      </c>
      <c r="G33" s="45"/>
      <c r="H33" s="45"/>
      <c r="I33" s="45"/>
      <c r="J33" s="46">
        <f>SUM(E33:I33)</f>
        <v>6</v>
      </c>
      <c r="K33" s="45"/>
      <c r="L33" s="45"/>
      <c r="M33" s="45"/>
      <c r="N33" s="45"/>
      <c r="O33" s="45"/>
      <c r="P33" s="47">
        <f t="shared" si="13"/>
        <v>0</v>
      </c>
      <c r="Q33" s="46">
        <f t="shared" si="14"/>
        <v>6</v>
      </c>
      <c r="R33" s="48"/>
      <c r="S33" s="48"/>
      <c r="T33" s="48"/>
      <c r="U33" s="48"/>
      <c r="V33" s="48"/>
      <c r="W33" s="47">
        <f t="shared" si="15"/>
        <v>0</v>
      </c>
      <c r="X33" s="46">
        <f t="shared" si="17"/>
        <v>6</v>
      </c>
      <c r="Y33" s="48">
        <v>1</v>
      </c>
      <c r="Z33" s="48">
        <v>5</v>
      </c>
      <c r="AA33" s="48"/>
      <c r="AB33" s="48"/>
      <c r="AC33" s="48">
        <v>9</v>
      </c>
      <c r="AD33" s="47">
        <f t="shared" si="4"/>
        <v>15</v>
      </c>
      <c r="AE33" s="46">
        <f t="shared" si="5"/>
        <v>21</v>
      </c>
      <c r="AF33" s="48">
        <v>1</v>
      </c>
      <c r="AG33" s="48">
        <v>5</v>
      </c>
      <c r="AH33" s="48"/>
      <c r="AI33" s="48"/>
      <c r="AJ33" s="48">
        <v>7</v>
      </c>
      <c r="AK33" s="47">
        <f t="shared" si="6"/>
        <v>13</v>
      </c>
      <c r="AL33" s="46">
        <f>AE33+AK33</f>
        <v>34</v>
      </c>
      <c r="AM33" s="48">
        <v>1</v>
      </c>
      <c r="AN33" s="48">
        <v>5</v>
      </c>
      <c r="AO33" s="48"/>
      <c r="AP33" s="48"/>
      <c r="AQ33" s="48">
        <v>6.5</v>
      </c>
      <c r="AR33" s="47">
        <f t="shared" si="7"/>
        <v>12.5</v>
      </c>
      <c r="AS33" s="46">
        <f t="shared" si="12"/>
        <v>46.5</v>
      </c>
      <c r="AT33" s="48">
        <v>1</v>
      </c>
      <c r="AU33" s="48">
        <v>5</v>
      </c>
      <c r="AV33" s="48"/>
      <c r="AW33" s="48"/>
      <c r="AX33" s="48"/>
      <c r="AY33" s="47">
        <f t="shared" si="9"/>
        <v>6</v>
      </c>
      <c r="AZ33" s="46">
        <f t="shared" si="10"/>
        <v>52.5</v>
      </c>
    </row>
    <row r="34" spans="1:52" ht="25.5" customHeight="1">
      <c r="A34" s="44">
        <v>30</v>
      </c>
      <c r="B34" s="44" t="s">
        <v>58</v>
      </c>
      <c r="C34" s="44" t="s">
        <v>15</v>
      </c>
      <c r="D34" s="44">
        <v>101</v>
      </c>
      <c r="E34" s="45">
        <v>1</v>
      </c>
      <c r="F34" s="45">
        <v>5</v>
      </c>
      <c r="G34" s="45"/>
      <c r="H34" s="45"/>
      <c r="I34" s="45">
        <v>10</v>
      </c>
      <c r="J34" s="46">
        <f>SUM(E34:I34)</f>
        <v>16</v>
      </c>
      <c r="K34" s="45">
        <v>1</v>
      </c>
      <c r="L34" s="45">
        <v>5</v>
      </c>
      <c r="M34" s="45"/>
      <c r="N34" s="45"/>
      <c r="O34" s="45"/>
      <c r="P34" s="47">
        <f t="shared" si="13"/>
        <v>6</v>
      </c>
      <c r="Q34" s="46">
        <f t="shared" si="14"/>
        <v>22</v>
      </c>
      <c r="R34" s="44">
        <v>1</v>
      </c>
      <c r="S34" s="45">
        <v>5</v>
      </c>
      <c r="T34" s="45"/>
      <c r="U34" s="45">
        <v>1</v>
      </c>
      <c r="V34" s="45">
        <v>8</v>
      </c>
      <c r="W34" s="47">
        <f t="shared" si="15"/>
        <v>15</v>
      </c>
      <c r="X34" s="46">
        <f t="shared" si="17"/>
        <v>37</v>
      </c>
      <c r="Y34" s="48">
        <v>1</v>
      </c>
      <c r="Z34" s="48">
        <v>5</v>
      </c>
      <c r="AA34" s="48"/>
      <c r="AB34" s="48"/>
      <c r="AC34" s="48">
        <v>5</v>
      </c>
      <c r="AD34" s="47">
        <f t="shared" si="4"/>
        <v>11</v>
      </c>
      <c r="AE34" s="46">
        <f t="shared" si="5"/>
        <v>48</v>
      </c>
      <c r="AF34" s="48">
        <v>1</v>
      </c>
      <c r="AG34" s="48">
        <v>5</v>
      </c>
      <c r="AH34" s="48"/>
      <c r="AI34" s="48"/>
      <c r="AJ34" s="48"/>
      <c r="AK34" s="47">
        <f t="shared" si="6"/>
        <v>6</v>
      </c>
      <c r="AL34" s="46">
        <v>40</v>
      </c>
      <c r="AM34" s="48">
        <v>1</v>
      </c>
      <c r="AN34" s="48">
        <v>5</v>
      </c>
      <c r="AO34" s="48"/>
      <c r="AP34" s="48"/>
      <c r="AQ34" s="48">
        <v>5</v>
      </c>
      <c r="AR34" s="47">
        <f t="shared" si="7"/>
        <v>11</v>
      </c>
      <c r="AS34" s="64">
        <f t="shared" si="12"/>
        <v>51</v>
      </c>
      <c r="AT34" s="48">
        <v>1</v>
      </c>
      <c r="AU34" s="48">
        <v>5</v>
      </c>
      <c r="AV34" s="48"/>
      <c r="AW34" s="48"/>
      <c r="AX34" s="48"/>
      <c r="AY34" s="47">
        <f t="shared" si="9"/>
        <v>6</v>
      </c>
      <c r="AZ34" s="46">
        <f t="shared" si="10"/>
        <v>57</v>
      </c>
    </row>
    <row r="35" spans="1:71" ht="24" customHeight="1">
      <c r="A35" s="44">
        <v>31</v>
      </c>
      <c r="B35" s="44" t="s">
        <v>24</v>
      </c>
      <c r="C35" s="45" t="s">
        <v>42</v>
      </c>
      <c r="D35" s="48">
        <v>22</v>
      </c>
      <c r="E35" s="45"/>
      <c r="F35" s="45"/>
      <c r="G35" s="45"/>
      <c r="H35" s="45"/>
      <c r="I35" s="45"/>
      <c r="J35" s="46">
        <v>6</v>
      </c>
      <c r="K35" s="45">
        <v>1</v>
      </c>
      <c r="L35" s="45">
        <v>5</v>
      </c>
      <c r="M35" s="45"/>
      <c r="N35" s="45">
        <v>1</v>
      </c>
      <c r="O35" s="48">
        <v>5</v>
      </c>
      <c r="P35" s="47">
        <f t="shared" si="13"/>
        <v>12</v>
      </c>
      <c r="Q35" s="46">
        <f t="shared" si="14"/>
        <v>18</v>
      </c>
      <c r="R35" s="48"/>
      <c r="S35" s="48"/>
      <c r="T35" s="48"/>
      <c r="U35" s="48"/>
      <c r="V35" s="48"/>
      <c r="W35" s="47">
        <f t="shared" si="15"/>
        <v>0</v>
      </c>
      <c r="X35" s="46">
        <f t="shared" si="17"/>
        <v>18</v>
      </c>
      <c r="Y35" s="48"/>
      <c r="Z35" s="48"/>
      <c r="AA35" s="48"/>
      <c r="AB35" s="48"/>
      <c r="AC35" s="48"/>
      <c r="AD35" s="47">
        <f t="shared" si="4"/>
        <v>0</v>
      </c>
      <c r="AE35" s="46">
        <f t="shared" si="5"/>
        <v>18</v>
      </c>
      <c r="AF35" s="48"/>
      <c r="AG35" s="48"/>
      <c r="AH35" s="48"/>
      <c r="AI35" s="48"/>
      <c r="AJ35" s="48"/>
      <c r="AK35" s="47">
        <f t="shared" si="6"/>
        <v>0</v>
      </c>
      <c r="AL35" s="46">
        <v>33</v>
      </c>
      <c r="AM35" s="48">
        <v>1</v>
      </c>
      <c r="AN35" s="48">
        <v>5</v>
      </c>
      <c r="AO35" s="48"/>
      <c r="AP35" s="48">
        <v>3</v>
      </c>
      <c r="AQ35" s="48">
        <v>9</v>
      </c>
      <c r="AR35" s="47">
        <f t="shared" si="7"/>
        <v>18</v>
      </c>
      <c r="AS35" s="64">
        <f t="shared" si="12"/>
        <v>51</v>
      </c>
      <c r="AT35" s="45">
        <v>1</v>
      </c>
      <c r="AU35" s="45">
        <v>5</v>
      </c>
      <c r="AV35" s="45"/>
      <c r="AW35" s="45"/>
      <c r="AX35" s="45"/>
      <c r="AY35" s="47">
        <f t="shared" si="9"/>
        <v>6</v>
      </c>
      <c r="AZ35" s="46">
        <f t="shared" si="10"/>
        <v>57</v>
      </c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</row>
    <row r="36" spans="1:71" ht="24.75" customHeight="1">
      <c r="A36" s="44">
        <v>32</v>
      </c>
      <c r="B36" s="44" t="s">
        <v>71</v>
      </c>
      <c r="C36" s="44" t="s">
        <v>78</v>
      </c>
      <c r="D36" s="44">
        <v>35</v>
      </c>
      <c r="E36" s="45"/>
      <c r="F36" s="45"/>
      <c r="G36" s="45"/>
      <c r="H36" s="45"/>
      <c r="I36" s="45"/>
      <c r="J36" s="46"/>
      <c r="K36" s="45">
        <v>1</v>
      </c>
      <c r="L36" s="45">
        <v>5</v>
      </c>
      <c r="M36" s="45"/>
      <c r="N36" s="45"/>
      <c r="O36" s="48"/>
      <c r="P36" s="47">
        <f t="shared" si="13"/>
        <v>6</v>
      </c>
      <c r="Q36" s="46">
        <f t="shared" si="14"/>
        <v>6</v>
      </c>
      <c r="R36" s="48"/>
      <c r="S36" s="48"/>
      <c r="T36" s="48"/>
      <c r="U36" s="48"/>
      <c r="V36" s="48"/>
      <c r="W36" s="47">
        <f t="shared" si="15"/>
        <v>0</v>
      </c>
      <c r="X36" s="46">
        <f t="shared" si="17"/>
        <v>6</v>
      </c>
      <c r="Y36" s="48">
        <v>1</v>
      </c>
      <c r="Z36" s="48">
        <v>5</v>
      </c>
      <c r="AA36" s="48"/>
      <c r="AB36" s="48"/>
      <c r="AC36" s="48">
        <v>7</v>
      </c>
      <c r="AD36" s="47">
        <f t="shared" si="4"/>
        <v>13</v>
      </c>
      <c r="AE36" s="46">
        <f t="shared" si="5"/>
        <v>19</v>
      </c>
      <c r="AF36" s="48">
        <v>1</v>
      </c>
      <c r="AG36" s="48">
        <v>5</v>
      </c>
      <c r="AH36" s="48"/>
      <c r="AI36" s="48"/>
      <c r="AJ36" s="48"/>
      <c r="AK36" s="47">
        <f t="shared" si="6"/>
        <v>6</v>
      </c>
      <c r="AL36" s="46">
        <v>35.5</v>
      </c>
      <c r="AM36" s="48">
        <v>1</v>
      </c>
      <c r="AN36" s="48">
        <v>5</v>
      </c>
      <c r="AO36" s="48"/>
      <c r="AP36" s="48">
        <v>2</v>
      </c>
      <c r="AQ36" s="48">
        <v>4.5</v>
      </c>
      <c r="AR36" s="47">
        <f t="shared" si="7"/>
        <v>12.5</v>
      </c>
      <c r="AS36" s="64">
        <f t="shared" si="12"/>
        <v>48</v>
      </c>
      <c r="AT36" s="45">
        <v>1</v>
      </c>
      <c r="AU36" s="45">
        <v>5</v>
      </c>
      <c r="AV36" s="45"/>
      <c r="AW36" s="45"/>
      <c r="AX36" s="45"/>
      <c r="AY36" s="47">
        <f t="shared" si="9"/>
        <v>6</v>
      </c>
      <c r="AZ36" s="46">
        <f t="shared" si="10"/>
        <v>54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</row>
    <row r="37" spans="1:71" ht="24.75" customHeight="1">
      <c r="A37" s="52">
        <v>33</v>
      </c>
      <c r="B37" s="44" t="s">
        <v>86</v>
      </c>
      <c r="C37" s="45"/>
      <c r="D37" s="45">
        <v>222</v>
      </c>
      <c r="E37" s="45"/>
      <c r="F37" s="45"/>
      <c r="G37" s="45"/>
      <c r="H37" s="45"/>
      <c r="I37" s="45"/>
      <c r="J37" s="48"/>
      <c r="K37" s="45"/>
      <c r="L37" s="45"/>
      <c r="M37" s="45"/>
      <c r="N37" s="45"/>
      <c r="O37" s="48"/>
      <c r="P37" s="48"/>
      <c r="Q37" s="46">
        <f t="shared" si="14"/>
        <v>0</v>
      </c>
      <c r="R37" s="48">
        <v>1</v>
      </c>
      <c r="S37" s="48">
        <v>5</v>
      </c>
      <c r="T37" s="48"/>
      <c r="U37" s="48"/>
      <c r="V37" s="48"/>
      <c r="W37" s="47">
        <f t="shared" si="15"/>
        <v>6</v>
      </c>
      <c r="X37" s="46">
        <f t="shared" si="17"/>
        <v>6</v>
      </c>
      <c r="Y37" s="48">
        <v>1</v>
      </c>
      <c r="Z37" s="48">
        <v>5</v>
      </c>
      <c r="AA37" s="48"/>
      <c r="AB37" s="48"/>
      <c r="AC37" s="48">
        <v>5.5</v>
      </c>
      <c r="AD37" s="47">
        <f t="shared" si="4"/>
        <v>11.5</v>
      </c>
      <c r="AE37" s="46">
        <f t="shared" si="5"/>
        <v>17.5</v>
      </c>
      <c r="AF37" s="48">
        <v>1</v>
      </c>
      <c r="AG37" s="48">
        <v>5</v>
      </c>
      <c r="AH37" s="48"/>
      <c r="AI37" s="48"/>
      <c r="AJ37" s="48"/>
      <c r="AK37" s="47">
        <f t="shared" si="6"/>
        <v>6</v>
      </c>
      <c r="AL37" s="46">
        <f>AE37+AK37</f>
        <v>23.5</v>
      </c>
      <c r="AM37" s="48">
        <v>1</v>
      </c>
      <c r="AN37" s="48">
        <v>5</v>
      </c>
      <c r="AO37" s="48"/>
      <c r="AP37" s="48"/>
      <c r="AQ37" s="48">
        <v>5</v>
      </c>
      <c r="AR37" s="47">
        <f t="shared" si="7"/>
        <v>11</v>
      </c>
      <c r="AS37" s="64">
        <f t="shared" si="12"/>
        <v>34.5</v>
      </c>
      <c r="AT37" s="48">
        <v>1</v>
      </c>
      <c r="AU37" s="48">
        <v>5</v>
      </c>
      <c r="AV37" s="48"/>
      <c r="AW37" s="48"/>
      <c r="AX37" s="48">
        <v>6</v>
      </c>
      <c r="AY37" s="47">
        <f aca="true" t="shared" si="18" ref="AY37:AY68">SUM(AT37:AX37)</f>
        <v>12</v>
      </c>
      <c r="AZ37" s="46">
        <f aca="true" t="shared" si="19" ref="AZ37:AZ68">AS37+AY37</f>
        <v>46.5</v>
      </c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</row>
    <row r="38" spans="1:71" ht="25.5" customHeight="1">
      <c r="A38" s="44">
        <v>34</v>
      </c>
      <c r="B38" s="54" t="s">
        <v>72</v>
      </c>
      <c r="C38" s="45"/>
      <c r="D38" s="45">
        <v>26</v>
      </c>
      <c r="E38" s="54"/>
      <c r="F38" s="54"/>
      <c r="G38" s="54"/>
      <c r="H38" s="54"/>
      <c r="I38" s="54"/>
      <c r="J38" s="55"/>
      <c r="K38" s="45">
        <v>1</v>
      </c>
      <c r="L38" s="45">
        <v>5</v>
      </c>
      <c r="M38" s="45"/>
      <c r="N38" s="45"/>
      <c r="O38" s="48"/>
      <c r="P38" s="47">
        <f>SUM(K38:O38)</f>
        <v>6</v>
      </c>
      <c r="Q38" s="46">
        <f t="shared" si="14"/>
        <v>6</v>
      </c>
      <c r="R38" s="48">
        <v>1</v>
      </c>
      <c r="S38" s="48">
        <v>5</v>
      </c>
      <c r="T38" s="48"/>
      <c r="U38" s="48"/>
      <c r="V38" s="48">
        <v>6</v>
      </c>
      <c r="W38" s="47">
        <f t="shared" si="15"/>
        <v>12</v>
      </c>
      <c r="X38" s="46">
        <f t="shared" si="17"/>
        <v>18</v>
      </c>
      <c r="Y38" s="48"/>
      <c r="Z38" s="48"/>
      <c r="AA38" s="48"/>
      <c r="AB38" s="48"/>
      <c r="AC38" s="48"/>
      <c r="AD38" s="47">
        <f t="shared" si="4"/>
        <v>0</v>
      </c>
      <c r="AE38" s="46">
        <f t="shared" si="5"/>
        <v>18</v>
      </c>
      <c r="AF38" s="48"/>
      <c r="AG38" s="48"/>
      <c r="AH38" s="48"/>
      <c r="AI38" s="48"/>
      <c r="AJ38" s="48"/>
      <c r="AK38" s="47">
        <f t="shared" si="6"/>
        <v>0</v>
      </c>
      <c r="AL38" s="46">
        <v>28.5</v>
      </c>
      <c r="AM38" s="48">
        <v>1</v>
      </c>
      <c r="AN38" s="48">
        <v>5</v>
      </c>
      <c r="AO38" s="48"/>
      <c r="AP38" s="48"/>
      <c r="AQ38" s="48">
        <v>5.5</v>
      </c>
      <c r="AR38" s="47">
        <f t="shared" si="7"/>
        <v>11.5</v>
      </c>
      <c r="AS38" s="64">
        <f t="shared" si="12"/>
        <v>40</v>
      </c>
      <c r="AT38" s="48">
        <v>1</v>
      </c>
      <c r="AU38" s="48">
        <v>5</v>
      </c>
      <c r="AV38" s="48"/>
      <c r="AW38" s="48"/>
      <c r="AX38" s="48"/>
      <c r="AY38" s="47">
        <f t="shared" si="18"/>
        <v>6</v>
      </c>
      <c r="AZ38" s="46">
        <f t="shared" si="19"/>
        <v>46</v>
      </c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</row>
    <row r="39" spans="1:71" ht="25.5" customHeight="1">
      <c r="A39" s="44">
        <v>35</v>
      </c>
      <c r="B39" s="44" t="s">
        <v>41</v>
      </c>
      <c r="C39" s="44" t="s">
        <v>45</v>
      </c>
      <c r="D39" s="44">
        <v>43</v>
      </c>
      <c r="E39" s="45">
        <v>1</v>
      </c>
      <c r="F39" s="45">
        <v>5</v>
      </c>
      <c r="G39" s="45"/>
      <c r="H39" s="45">
        <v>6</v>
      </c>
      <c r="I39" s="45">
        <v>24</v>
      </c>
      <c r="J39" s="46">
        <f>SUM(E39:I39)</f>
        <v>36</v>
      </c>
      <c r="K39" s="45" t="s">
        <v>1</v>
      </c>
      <c r="L39" s="45" t="s">
        <v>1</v>
      </c>
      <c r="M39" s="45"/>
      <c r="N39" s="45"/>
      <c r="O39" s="45"/>
      <c r="P39" s="47">
        <f>SUM(K39:O39)</f>
        <v>0</v>
      </c>
      <c r="Q39" s="46">
        <f t="shared" si="14"/>
        <v>36</v>
      </c>
      <c r="R39" s="48"/>
      <c r="S39" s="48"/>
      <c r="T39" s="48"/>
      <c r="U39" s="48"/>
      <c r="V39" s="48"/>
      <c r="W39" s="47">
        <f t="shared" si="15"/>
        <v>0</v>
      </c>
      <c r="X39" s="46">
        <f t="shared" si="17"/>
        <v>36</v>
      </c>
      <c r="Y39" s="45"/>
      <c r="Z39" s="45"/>
      <c r="AA39" s="45"/>
      <c r="AB39" s="45"/>
      <c r="AC39" s="45"/>
      <c r="AD39" s="47">
        <f t="shared" si="4"/>
        <v>0</v>
      </c>
      <c r="AE39" s="46">
        <f t="shared" si="5"/>
        <v>36</v>
      </c>
      <c r="AF39" s="48"/>
      <c r="AG39" s="48"/>
      <c r="AH39" s="48"/>
      <c r="AI39" s="48"/>
      <c r="AJ39" s="48"/>
      <c r="AK39" s="47">
        <f t="shared" si="6"/>
        <v>0</v>
      </c>
      <c r="AL39" s="46">
        <f aca="true" t="shared" si="20" ref="AL39:AL44">AE39+AK39</f>
        <v>36</v>
      </c>
      <c r="AM39" s="45"/>
      <c r="AN39" s="45"/>
      <c r="AO39" s="45"/>
      <c r="AP39" s="45"/>
      <c r="AQ39" s="45"/>
      <c r="AR39" s="47">
        <f t="shared" si="7"/>
        <v>0</v>
      </c>
      <c r="AS39" s="64">
        <f t="shared" si="12"/>
        <v>36</v>
      </c>
      <c r="AT39" s="48">
        <v>1</v>
      </c>
      <c r="AU39" s="48">
        <v>5</v>
      </c>
      <c r="AV39" s="48"/>
      <c r="AW39" s="48"/>
      <c r="AX39" s="48"/>
      <c r="AY39" s="47">
        <f t="shared" si="18"/>
        <v>6</v>
      </c>
      <c r="AZ39" s="46">
        <f t="shared" si="19"/>
        <v>42</v>
      </c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</row>
    <row r="40" spans="1:71" ht="25.5" customHeight="1">
      <c r="A40" s="52">
        <v>36</v>
      </c>
      <c r="B40" s="44" t="s">
        <v>89</v>
      </c>
      <c r="C40" s="45"/>
      <c r="D40" s="45">
        <v>50</v>
      </c>
      <c r="E40" s="45"/>
      <c r="F40" s="45"/>
      <c r="G40" s="45"/>
      <c r="H40" s="45"/>
      <c r="I40" s="45"/>
      <c r="J40" s="48"/>
      <c r="K40" s="45"/>
      <c r="L40" s="45"/>
      <c r="M40" s="45"/>
      <c r="N40" s="45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1</v>
      </c>
      <c r="Z40" s="48">
        <v>5</v>
      </c>
      <c r="AA40" s="48"/>
      <c r="AB40" s="48"/>
      <c r="AC40" s="48">
        <v>6.5</v>
      </c>
      <c r="AD40" s="47">
        <f t="shared" si="4"/>
        <v>12.5</v>
      </c>
      <c r="AE40" s="46">
        <f t="shared" si="5"/>
        <v>12.5</v>
      </c>
      <c r="AF40" s="48">
        <v>1</v>
      </c>
      <c r="AG40" s="48">
        <v>5</v>
      </c>
      <c r="AH40" s="48"/>
      <c r="AI40" s="48"/>
      <c r="AJ40" s="48">
        <v>6</v>
      </c>
      <c r="AK40" s="47">
        <f t="shared" si="6"/>
        <v>12</v>
      </c>
      <c r="AL40" s="46">
        <f t="shared" si="20"/>
        <v>24.5</v>
      </c>
      <c r="AM40" s="48">
        <v>1</v>
      </c>
      <c r="AN40" s="48">
        <v>5</v>
      </c>
      <c r="AO40" s="48"/>
      <c r="AP40" s="48">
        <v>2</v>
      </c>
      <c r="AQ40" s="48"/>
      <c r="AR40" s="47">
        <f t="shared" si="7"/>
        <v>8</v>
      </c>
      <c r="AS40" s="64">
        <f t="shared" si="12"/>
        <v>32.5</v>
      </c>
      <c r="AT40" s="48">
        <v>1</v>
      </c>
      <c r="AU40" s="48">
        <v>5</v>
      </c>
      <c r="AV40" s="48"/>
      <c r="AW40" s="48"/>
      <c r="AX40" s="48"/>
      <c r="AY40" s="47">
        <f t="shared" si="18"/>
        <v>6</v>
      </c>
      <c r="AZ40" s="46">
        <f t="shared" si="19"/>
        <v>38.5</v>
      </c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</row>
    <row r="41" spans="1:71" ht="25.5" customHeight="1">
      <c r="A41" s="44">
        <v>37</v>
      </c>
      <c r="B41" s="44" t="s">
        <v>65</v>
      </c>
      <c r="C41" s="44" t="s">
        <v>15</v>
      </c>
      <c r="D41" s="44">
        <v>72</v>
      </c>
      <c r="E41" s="45">
        <v>1</v>
      </c>
      <c r="F41" s="45">
        <v>5</v>
      </c>
      <c r="G41" s="45"/>
      <c r="H41" s="45"/>
      <c r="I41" s="45"/>
      <c r="J41" s="46">
        <f>SUM(E41:I41)</f>
        <v>6</v>
      </c>
      <c r="K41" s="45">
        <v>1</v>
      </c>
      <c r="L41" s="45">
        <v>5</v>
      </c>
      <c r="M41" s="45"/>
      <c r="N41" s="45">
        <v>1</v>
      </c>
      <c r="O41" s="45"/>
      <c r="P41" s="47">
        <f>SUM(K41:O41)</f>
        <v>7</v>
      </c>
      <c r="Q41" s="46">
        <f>J41+P41</f>
        <v>13</v>
      </c>
      <c r="R41" s="45"/>
      <c r="S41" s="45"/>
      <c r="T41" s="45"/>
      <c r="U41" s="45"/>
      <c r="V41" s="45"/>
      <c r="W41" s="47">
        <f>SUM(R41:V41)</f>
        <v>0</v>
      </c>
      <c r="X41" s="46">
        <f>Q41+W41</f>
        <v>13</v>
      </c>
      <c r="Y41" s="48"/>
      <c r="Z41" s="48"/>
      <c r="AA41" s="48"/>
      <c r="AB41" s="48"/>
      <c r="AC41" s="48"/>
      <c r="AD41" s="47">
        <f t="shared" si="4"/>
        <v>0</v>
      </c>
      <c r="AE41" s="46">
        <f t="shared" si="5"/>
        <v>13</v>
      </c>
      <c r="AF41" s="48"/>
      <c r="AG41" s="48"/>
      <c r="AH41" s="48"/>
      <c r="AI41" s="48"/>
      <c r="AJ41" s="48"/>
      <c r="AK41" s="47">
        <f t="shared" si="6"/>
        <v>0</v>
      </c>
      <c r="AL41" s="46">
        <f t="shared" si="20"/>
        <v>13</v>
      </c>
      <c r="AM41" s="48">
        <v>1</v>
      </c>
      <c r="AN41" s="48">
        <v>5</v>
      </c>
      <c r="AO41" s="48"/>
      <c r="AP41" s="48">
        <v>1</v>
      </c>
      <c r="AQ41" s="48">
        <v>7</v>
      </c>
      <c r="AR41" s="47">
        <f t="shared" si="7"/>
        <v>14</v>
      </c>
      <c r="AS41" s="64">
        <f t="shared" si="12"/>
        <v>27</v>
      </c>
      <c r="AT41" s="48">
        <v>1</v>
      </c>
      <c r="AU41" s="48">
        <v>5</v>
      </c>
      <c r="AV41" s="48"/>
      <c r="AW41" s="48"/>
      <c r="AX41" s="48"/>
      <c r="AY41" s="47">
        <f t="shared" si="18"/>
        <v>6</v>
      </c>
      <c r="AZ41" s="46">
        <f t="shared" si="19"/>
        <v>33</v>
      </c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  <row r="42" spans="1:71" ht="25.5" customHeight="1">
      <c r="A42" s="44">
        <v>38</v>
      </c>
      <c r="B42" s="45" t="s">
        <v>66</v>
      </c>
      <c r="C42" s="45" t="s">
        <v>76</v>
      </c>
      <c r="D42" s="45">
        <v>100</v>
      </c>
      <c r="E42" s="48"/>
      <c r="F42" s="48"/>
      <c r="G42" s="48"/>
      <c r="H42" s="48"/>
      <c r="I42" s="48"/>
      <c r="J42" s="46"/>
      <c r="K42" s="45">
        <v>1</v>
      </c>
      <c r="L42" s="45">
        <v>5</v>
      </c>
      <c r="M42" s="45"/>
      <c r="N42" s="45">
        <v>3</v>
      </c>
      <c r="O42" s="45">
        <v>16</v>
      </c>
      <c r="P42" s="47">
        <f>SUM(K42:O42)</f>
        <v>25</v>
      </c>
      <c r="Q42" s="46">
        <f>J42+P42</f>
        <v>25</v>
      </c>
      <c r="R42" s="45"/>
      <c r="S42" s="45"/>
      <c r="T42" s="45"/>
      <c r="U42" s="45"/>
      <c r="V42" s="45"/>
      <c r="W42" s="47">
        <f>SUM(R42:V42)</f>
        <v>0</v>
      </c>
      <c r="X42" s="46">
        <f>Q42+W42</f>
        <v>25</v>
      </c>
      <c r="Y42" s="45"/>
      <c r="Z42" s="45"/>
      <c r="AA42" s="45"/>
      <c r="AB42" s="45"/>
      <c r="AC42" s="45"/>
      <c r="AD42" s="47">
        <f t="shared" si="4"/>
        <v>0</v>
      </c>
      <c r="AE42" s="46">
        <f t="shared" si="5"/>
        <v>25</v>
      </c>
      <c r="AF42" s="48"/>
      <c r="AG42" s="48"/>
      <c r="AH42" s="48"/>
      <c r="AI42" s="48"/>
      <c r="AJ42" s="48"/>
      <c r="AK42" s="47">
        <f t="shared" si="6"/>
        <v>0</v>
      </c>
      <c r="AL42" s="46">
        <f t="shared" si="20"/>
        <v>25</v>
      </c>
      <c r="AM42" s="48"/>
      <c r="AN42" s="48"/>
      <c r="AO42" s="48"/>
      <c r="AP42" s="48"/>
      <c r="AQ42" s="48"/>
      <c r="AR42" s="47">
        <f t="shared" si="7"/>
        <v>0</v>
      </c>
      <c r="AS42" s="64">
        <f t="shared" si="12"/>
        <v>25</v>
      </c>
      <c r="AT42" s="48">
        <v>1</v>
      </c>
      <c r="AU42" s="48">
        <v>5</v>
      </c>
      <c r="AV42" s="48"/>
      <c r="AW42" s="48"/>
      <c r="AX42" s="48"/>
      <c r="AY42" s="47">
        <f t="shared" si="18"/>
        <v>6</v>
      </c>
      <c r="AZ42" s="46">
        <f t="shared" si="19"/>
        <v>31</v>
      </c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</row>
    <row r="43" spans="1:71" ht="25.5" customHeight="1">
      <c r="A43" s="52">
        <v>39</v>
      </c>
      <c r="B43" s="45" t="s">
        <v>59</v>
      </c>
      <c r="C43" s="45" t="s">
        <v>27</v>
      </c>
      <c r="D43" s="45">
        <v>88</v>
      </c>
      <c r="E43" s="48">
        <v>1</v>
      </c>
      <c r="F43" s="48">
        <v>5</v>
      </c>
      <c r="G43" s="48"/>
      <c r="H43" s="48"/>
      <c r="I43" s="48">
        <v>8</v>
      </c>
      <c r="J43" s="46">
        <f>SUM(E43:I43)</f>
        <v>14</v>
      </c>
      <c r="K43" s="45"/>
      <c r="L43" s="45"/>
      <c r="M43" s="45"/>
      <c r="N43" s="45"/>
      <c r="O43" s="45"/>
      <c r="P43" s="47">
        <f>SUM(K43:O43)</f>
        <v>0</v>
      </c>
      <c r="Q43" s="46">
        <f>J43+P43</f>
        <v>14</v>
      </c>
      <c r="R43" s="48">
        <v>1</v>
      </c>
      <c r="S43" s="48">
        <v>5</v>
      </c>
      <c r="T43" s="48"/>
      <c r="U43" s="48"/>
      <c r="V43" s="48">
        <v>4.5</v>
      </c>
      <c r="W43" s="47">
        <f>SUM(R43:V43)</f>
        <v>10.5</v>
      </c>
      <c r="X43" s="46">
        <f>Q43+W43</f>
        <v>24.5</v>
      </c>
      <c r="Y43" s="45"/>
      <c r="Z43" s="45"/>
      <c r="AA43" s="45"/>
      <c r="AB43" s="45"/>
      <c r="AC43" s="45"/>
      <c r="AD43" s="47">
        <f t="shared" si="4"/>
        <v>0</v>
      </c>
      <c r="AE43" s="46">
        <f t="shared" si="5"/>
        <v>24.5</v>
      </c>
      <c r="AF43" s="48"/>
      <c r="AG43" s="48"/>
      <c r="AH43" s="48"/>
      <c r="AI43" s="48"/>
      <c r="AJ43" s="48"/>
      <c r="AK43" s="47">
        <f t="shared" si="6"/>
        <v>0</v>
      </c>
      <c r="AL43" s="46">
        <f t="shared" si="20"/>
        <v>24.5</v>
      </c>
      <c r="AM43" s="48"/>
      <c r="AN43" s="48"/>
      <c r="AO43" s="48"/>
      <c r="AP43" s="48"/>
      <c r="AQ43" s="48"/>
      <c r="AR43" s="47">
        <f t="shared" si="7"/>
        <v>0</v>
      </c>
      <c r="AS43" s="64">
        <v>14</v>
      </c>
      <c r="AT43" s="48">
        <v>1</v>
      </c>
      <c r="AU43" s="48">
        <v>5</v>
      </c>
      <c r="AV43" s="48"/>
      <c r="AW43" s="48"/>
      <c r="AX43" s="48"/>
      <c r="AY43" s="47">
        <f t="shared" si="18"/>
        <v>6</v>
      </c>
      <c r="AZ43" s="46">
        <f t="shared" si="19"/>
        <v>20</v>
      </c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</row>
    <row r="44" spans="1:71" ht="25.5" customHeight="1">
      <c r="A44" s="44">
        <v>40</v>
      </c>
      <c r="B44" s="44" t="s">
        <v>85</v>
      </c>
      <c r="C44" s="45"/>
      <c r="D44" s="45">
        <v>14</v>
      </c>
      <c r="E44" s="45"/>
      <c r="F44" s="45"/>
      <c r="G44" s="45"/>
      <c r="H44" s="45"/>
      <c r="I44" s="45"/>
      <c r="J44" s="48"/>
      <c r="K44" s="45"/>
      <c r="L44" s="45"/>
      <c r="M44" s="45"/>
      <c r="N44" s="45"/>
      <c r="O44" s="48"/>
      <c r="P44" s="47">
        <f>SUM(K44:O44)</f>
        <v>0</v>
      </c>
      <c r="Q44" s="46">
        <f>J44+P44</f>
        <v>0</v>
      </c>
      <c r="R44" s="48"/>
      <c r="S44" s="48"/>
      <c r="T44" s="48"/>
      <c r="U44" s="48"/>
      <c r="V44" s="48"/>
      <c r="W44" s="47">
        <f>SUM(R44:V44)</f>
        <v>0</v>
      </c>
      <c r="X44" s="46">
        <f>Q44+W44</f>
        <v>0</v>
      </c>
      <c r="Y44" s="48">
        <v>1</v>
      </c>
      <c r="Z44" s="48">
        <v>5</v>
      </c>
      <c r="AA44" s="48"/>
      <c r="AB44" s="48"/>
      <c r="AC44" s="48">
        <v>5</v>
      </c>
      <c r="AD44" s="47">
        <f t="shared" si="4"/>
        <v>11</v>
      </c>
      <c r="AE44" s="46">
        <f t="shared" si="5"/>
        <v>11</v>
      </c>
      <c r="AF44" s="48"/>
      <c r="AG44" s="48"/>
      <c r="AH44" s="48"/>
      <c r="AI44" s="48"/>
      <c r="AJ44" s="48"/>
      <c r="AK44" s="47">
        <f t="shared" si="6"/>
        <v>0</v>
      </c>
      <c r="AL44" s="46">
        <f t="shared" si="20"/>
        <v>11</v>
      </c>
      <c r="AM44" s="48"/>
      <c r="AN44" s="48"/>
      <c r="AO44" s="48"/>
      <c r="AP44" s="48"/>
      <c r="AQ44" s="48"/>
      <c r="AR44" s="47">
        <f t="shared" si="7"/>
        <v>0</v>
      </c>
      <c r="AS44" s="64">
        <f t="shared" si="12"/>
        <v>11</v>
      </c>
      <c r="AT44" s="48">
        <v>1</v>
      </c>
      <c r="AU44" s="48">
        <v>5</v>
      </c>
      <c r="AV44" s="48"/>
      <c r="AW44" s="48"/>
      <c r="AX44" s="48">
        <v>7</v>
      </c>
      <c r="AY44" s="47">
        <f t="shared" si="18"/>
        <v>13</v>
      </c>
      <c r="AZ44" s="46">
        <f t="shared" si="19"/>
        <v>24</v>
      </c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</row>
    <row r="45" spans="1:71" ht="25.5" customHeight="1">
      <c r="A45" s="44">
        <v>41</v>
      </c>
      <c r="B45" s="44" t="s">
        <v>93</v>
      </c>
      <c r="C45" s="45"/>
      <c r="D45" s="48">
        <v>140</v>
      </c>
      <c r="E45" s="45"/>
      <c r="F45" s="45"/>
      <c r="G45" s="45"/>
      <c r="H45" s="45"/>
      <c r="I45" s="45"/>
      <c r="J45" s="48"/>
      <c r="K45" s="45"/>
      <c r="L45" s="45"/>
      <c r="M45" s="45"/>
      <c r="N45" s="45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6"/>
      <c r="AM45" s="48">
        <v>1</v>
      </c>
      <c r="AN45" s="48">
        <v>5</v>
      </c>
      <c r="AO45" s="48"/>
      <c r="AP45" s="48"/>
      <c r="AQ45" s="48">
        <v>4</v>
      </c>
      <c r="AR45" s="47">
        <f t="shared" si="7"/>
        <v>10</v>
      </c>
      <c r="AS45" s="64">
        <f t="shared" si="12"/>
        <v>10</v>
      </c>
      <c r="AT45" s="48">
        <v>1</v>
      </c>
      <c r="AU45" s="48">
        <v>5</v>
      </c>
      <c r="AV45" s="48"/>
      <c r="AW45" s="48">
        <v>1</v>
      </c>
      <c r="AX45" s="48">
        <v>7</v>
      </c>
      <c r="AY45" s="47">
        <f t="shared" si="18"/>
        <v>14</v>
      </c>
      <c r="AZ45" s="46">
        <f t="shared" si="19"/>
        <v>24</v>
      </c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73"/>
      <c r="BS45" s="41"/>
    </row>
    <row r="46" spans="1:71" ht="25.5" customHeight="1">
      <c r="A46" s="33">
        <v>42</v>
      </c>
      <c r="B46" s="45" t="s">
        <v>38</v>
      </c>
      <c r="C46" s="45" t="s">
        <v>46</v>
      </c>
      <c r="D46" s="45">
        <v>52</v>
      </c>
      <c r="E46" s="45">
        <v>1</v>
      </c>
      <c r="F46" s="45">
        <v>5</v>
      </c>
      <c r="G46" s="45"/>
      <c r="H46" s="45"/>
      <c r="I46" s="45">
        <v>14</v>
      </c>
      <c r="J46" s="46">
        <f>SUM(E46:I46)</f>
        <v>20</v>
      </c>
      <c r="K46" s="45"/>
      <c r="L46" s="45"/>
      <c r="M46" s="45"/>
      <c r="N46" s="45"/>
      <c r="O46" s="45"/>
      <c r="P46" s="47">
        <f>SUM(K46:O46)</f>
        <v>0</v>
      </c>
      <c r="Q46" s="46">
        <f>J46+P46</f>
        <v>20</v>
      </c>
      <c r="R46" s="48"/>
      <c r="S46" s="48"/>
      <c r="T46" s="48"/>
      <c r="U46" s="48"/>
      <c r="V46" s="48"/>
      <c r="W46" s="47">
        <f>SUM(R46:V46)</f>
        <v>0</v>
      </c>
      <c r="X46" s="46">
        <f>Q46+W46</f>
        <v>20</v>
      </c>
      <c r="Y46" s="45"/>
      <c r="Z46" s="45"/>
      <c r="AA46" s="45"/>
      <c r="AB46" s="45"/>
      <c r="AC46" s="45"/>
      <c r="AD46" s="47">
        <f>SUM(Y46:AC46)</f>
        <v>0</v>
      </c>
      <c r="AE46" s="46">
        <f>X46+AD46</f>
        <v>20</v>
      </c>
      <c r="AF46" s="48"/>
      <c r="AG46" s="48"/>
      <c r="AH46" s="48"/>
      <c r="AI46" s="48"/>
      <c r="AJ46" s="48"/>
      <c r="AK46" s="47">
        <f>SUM(AF46:AJ46)</f>
        <v>0</v>
      </c>
      <c r="AL46" s="46">
        <f>AE46+AK46</f>
        <v>20</v>
      </c>
      <c r="AM46" s="48"/>
      <c r="AN46" s="48"/>
      <c r="AO46" s="48"/>
      <c r="AP46" s="48"/>
      <c r="AQ46" s="48"/>
      <c r="AR46" s="47">
        <f t="shared" si="7"/>
        <v>0</v>
      </c>
      <c r="AS46" s="64">
        <f t="shared" si="12"/>
        <v>20</v>
      </c>
      <c r="AT46" s="48">
        <v>1</v>
      </c>
      <c r="AU46" s="48">
        <v>5</v>
      </c>
      <c r="AV46" s="48"/>
      <c r="AW46" s="48"/>
      <c r="AX46" s="48"/>
      <c r="AY46" s="47">
        <f t="shared" si="18"/>
        <v>6</v>
      </c>
      <c r="AZ46" s="46">
        <f t="shared" si="19"/>
        <v>26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74"/>
      <c r="BS46" s="41"/>
    </row>
    <row r="47" spans="1:71" ht="25.5" customHeight="1">
      <c r="A47" s="33">
        <v>43</v>
      </c>
      <c r="B47" s="45" t="s">
        <v>97</v>
      </c>
      <c r="C47" s="45"/>
      <c r="D47" s="45">
        <v>250</v>
      </c>
      <c r="E47" s="45"/>
      <c r="F47" s="45"/>
      <c r="G47" s="45"/>
      <c r="H47" s="45"/>
      <c r="I47" s="45"/>
      <c r="J47" s="48"/>
      <c r="K47" s="45"/>
      <c r="L47" s="45"/>
      <c r="M47" s="45"/>
      <c r="N47" s="45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64"/>
      <c r="AT47" s="48">
        <v>1</v>
      </c>
      <c r="AU47" s="48">
        <v>5</v>
      </c>
      <c r="AV47" s="48"/>
      <c r="AW47" s="48">
        <v>2</v>
      </c>
      <c r="AX47" s="48">
        <v>10</v>
      </c>
      <c r="AY47" s="47">
        <f t="shared" si="18"/>
        <v>18</v>
      </c>
      <c r="AZ47" s="46">
        <f t="shared" si="19"/>
        <v>18</v>
      </c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74"/>
      <c r="BS47" s="41"/>
    </row>
    <row r="48" spans="1:71" ht="25.5" customHeight="1">
      <c r="A48" s="33">
        <v>44</v>
      </c>
      <c r="B48" s="44" t="s">
        <v>90</v>
      </c>
      <c r="C48" s="45"/>
      <c r="D48" s="45">
        <v>144</v>
      </c>
      <c r="E48" s="45"/>
      <c r="F48" s="45"/>
      <c r="G48" s="45"/>
      <c r="H48" s="45"/>
      <c r="I48" s="45"/>
      <c r="J48" s="48"/>
      <c r="K48" s="45"/>
      <c r="L48" s="45"/>
      <c r="M48" s="45"/>
      <c r="N48" s="45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>
        <v>1</v>
      </c>
      <c r="Z48" s="48">
        <v>5</v>
      </c>
      <c r="AA48" s="48"/>
      <c r="AB48" s="48"/>
      <c r="AC48" s="48">
        <v>5</v>
      </c>
      <c r="AD48" s="47">
        <f>SUM(Y48:AC48)</f>
        <v>11</v>
      </c>
      <c r="AE48" s="46">
        <f>X48+AD48</f>
        <v>11</v>
      </c>
      <c r="AF48" s="48">
        <v>1</v>
      </c>
      <c r="AG48" s="48">
        <v>5</v>
      </c>
      <c r="AH48" s="48"/>
      <c r="AI48" s="48"/>
      <c r="AJ48" s="48"/>
      <c r="AK48" s="47">
        <f>SUM(AF48:AJ48)</f>
        <v>6</v>
      </c>
      <c r="AL48" s="46">
        <f>AE48+AK48</f>
        <v>17</v>
      </c>
      <c r="AM48" s="48"/>
      <c r="AN48" s="48"/>
      <c r="AO48" s="48"/>
      <c r="AP48" s="48"/>
      <c r="AQ48" s="48"/>
      <c r="AR48" s="47">
        <f>SUM(AM48:AQ48)</f>
        <v>0</v>
      </c>
      <c r="AS48" s="64">
        <f>AL48+AR48</f>
        <v>17</v>
      </c>
      <c r="AT48" s="48"/>
      <c r="AU48" s="48"/>
      <c r="AV48" s="48"/>
      <c r="AW48" s="48"/>
      <c r="AX48" s="48"/>
      <c r="AY48" s="47">
        <f t="shared" si="18"/>
        <v>0</v>
      </c>
      <c r="AZ48" s="46">
        <f t="shared" si="19"/>
        <v>17</v>
      </c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74"/>
      <c r="BS48" s="41"/>
    </row>
    <row r="49" spans="1:71" ht="25.5" customHeight="1">
      <c r="A49" s="34">
        <v>45</v>
      </c>
      <c r="B49" s="44" t="s">
        <v>91</v>
      </c>
      <c r="C49" s="45"/>
      <c r="D49" s="48">
        <v>171</v>
      </c>
      <c r="E49" s="45"/>
      <c r="F49" s="45"/>
      <c r="G49" s="45"/>
      <c r="H49" s="45"/>
      <c r="I49" s="45"/>
      <c r="J49" s="48"/>
      <c r="K49" s="45"/>
      <c r="L49" s="45"/>
      <c r="M49" s="45"/>
      <c r="N49" s="45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6"/>
      <c r="AM49" s="48">
        <v>1</v>
      </c>
      <c r="AN49" s="48">
        <v>5</v>
      </c>
      <c r="AO49" s="48"/>
      <c r="AP49" s="48">
        <v>3</v>
      </c>
      <c r="AQ49" s="48">
        <v>8</v>
      </c>
      <c r="AR49" s="47">
        <f>SUM(AM49:AQ49)</f>
        <v>17</v>
      </c>
      <c r="AS49" s="64">
        <f>AL49+AR49</f>
        <v>17</v>
      </c>
      <c r="AT49" s="48"/>
      <c r="AU49" s="48"/>
      <c r="AV49" s="48"/>
      <c r="AW49" s="48"/>
      <c r="AX49" s="48"/>
      <c r="AY49" s="47">
        <f t="shared" si="18"/>
        <v>0</v>
      </c>
      <c r="AZ49" s="46">
        <f t="shared" si="19"/>
        <v>17</v>
      </c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</row>
    <row r="50" spans="1:71" ht="25.5" customHeight="1">
      <c r="A50" s="34">
        <v>46</v>
      </c>
      <c r="B50" s="45" t="s">
        <v>68</v>
      </c>
      <c r="C50" s="45" t="s">
        <v>77</v>
      </c>
      <c r="D50" s="45">
        <v>137</v>
      </c>
      <c r="E50" s="45"/>
      <c r="F50" s="45"/>
      <c r="G50" s="45"/>
      <c r="H50" s="45"/>
      <c r="I50" s="45"/>
      <c r="J50" s="46" t="s">
        <v>1</v>
      </c>
      <c r="K50" s="45">
        <v>1</v>
      </c>
      <c r="L50" s="45">
        <v>5</v>
      </c>
      <c r="M50" s="45"/>
      <c r="N50" s="45">
        <v>2</v>
      </c>
      <c r="O50" s="48">
        <v>7</v>
      </c>
      <c r="P50" s="47">
        <f>SUM(K50:O50)</f>
        <v>15</v>
      </c>
      <c r="Q50" s="46">
        <v>15</v>
      </c>
      <c r="R50" s="45"/>
      <c r="S50" s="45"/>
      <c r="T50" s="45"/>
      <c r="U50" s="45"/>
      <c r="V50" s="45"/>
      <c r="W50" s="47">
        <f>SUM(R50:V50)</f>
        <v>0</v>
      </c>
      <c r="X50" s="46">
        <f>Q50+W50</f>
        <v>15</v>
      </c>
      <c r="Y50" s="48"/>
      <c r="Z50" s="48"/>
      <c r="AA50" s="48"/>
      <c r="AB50" s="48"/>
      <c r="AC50" s="48"/>
      <c r="AD50" s="47">
        <f>SUM(Y50:AC50)</f>
        <v>0</v>
      </c>
      <c r="AE50" s="46">
        <f>X50+AD50</f>
        <v>15</v>
      </c>
      <c r="AF50" s="48"/>
      <c r="AG50" s="48"/>
      <c r="AH50" s="48"/>
      <c r="AI50" s="48"/>
      <c r="AJ50" s="48"/>
      <c r="AK50" s="47">
        <f>SUM(AF50:AJ50)</f>
        <v>0</v>
      </c>
      <c r="AL50" s="46">
        <f>AE50+AK50</f>
        <v>15</v>
      </c>
      <c r="AM50" s="48"/>
      <c r="AN50" s="48"/>
      <c r="AO50" s="48"/>
      <c r="AP50" s="48"/>
      <c r="AQ50" s="48"/>
      <c r="AR50" s="47">
        <f>SUM(AM50:AQ50)</f>
        <v>0</v>
      </c>
      <c r="AS50" s="64">
        <f>AL50+AR50</f>
        <v>15</v>
      </c>
      <c r="AT50" s="48">
        <v>1</v>
      </c>
      <c r="AU50" s="48">
        <v>5</v>
      </c>
      <c r="AV50" s="48"/>
      <c r="AW50" s="48"/>
      <c r="AX50" s="48"/>
      <c r="AY50" s="47">
        <f t="shared" si="18"/>
        <v>6</v>
      </c>
      <c r="AZ50" s="46">
        <f t="shared" si="19"/>
        <v>21</v>
      </c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</row>
    <row r="51" spans="1:71" ht="25.5" customHeight="1">
      <c r="A51" s="34">
        <v>47</v>
      </c>
      <c r="B51" s="44" t="s">
        <v>70</v>
      </c>
      <c r="C51" s="45" t="s">
        <v>15</v>
      </c>
      <c r="D51" s="48">
        <v>130</v>
      </c>
      <c r="E51" s="45"/>
      <c r="F51" s="45"/>
      <c r="G51" s="45"/>
      <c r="H51" s="45"/>
      <c r="I51" s="45"/>
      <c r="J51" s="46" t="s">
        <v>1</v>
      </c>
      <c r="K51" s="45">
        <v>1</v>
      </c>
      <c r="L51" s="45">
        <v>5</v>
      </c>
      <c r="M51" s="45"/>
      <c r="N51" s="45"/>
      <c r="O51" s="48">
        <v>8</v>
      </c>
      <c r="P51" s="47">
        <f>SUM(K51:O51)</f>
        <v>14</v>
      </c>
      <c r="Q51" s="46">
        <v>14</v>
      </c>
      <c r="R51" s="48"/>
      <c r="S51" s="48"/>
      <c r="T51" s="48"/>
      <c r="U51" s="48"/>
      <c r="V51" s="48"/>
      <c r="W51" s="47">
        <f>SUM(R51:V51)</f>
        <v>0</v>
      </c>
      <c r="X51" s="46">
        <f>Q51+W51</f>
        <v>14</v>
      </c>
      <c r="Y51" s="48"/>
      <c r="Z51" s="48"/>
      <c r="AA51" s="48"/>
      <c r="AB51" s="48"/>
      <c r="AC51" s="48"/>
      <c r="AD51" s="47">
        <f>SUM(Y51:AC51)</f>
        <v>0</v>
      </c>
      <c r="AE51" s="46">
        <f>X51+AD51</f>
        <v>14</v>
      </c>
      <c r="AF51" s="48"/>
      <c r="AG51" s="48"/>
      <c r="AH51" s="48"/>
      <c r="AI51" s="48"/>
      <c r="AJ51" s="48"/>
      <c r="AK51" s="47">
        <f>SUM(AF51:AJ51)</f>
        <v>0</v>
      </c>
      <c r="AL51" s="46">
        <f>AE51+AK51</f>
        <v>14</v>
      </c>
      <c r="AM51" s="48"/>
      <c r="AN51" s="48"/>
      <c r="AO51" s="48"/>
      <c r="AP51" s="48"/>
      <c r="AQ51" s="48"/>
      <c r="AR51" s="47">
        <f>SUM(AM51:AQ51)</f>
        <v>0</v>
      </c>
      <c r="AS51" s="64">
        <f>AL51+AR51</f>
        <v>14</v>
      </c>
      <c r="AT51" s="48">
        <v>1</v>
      </c>
      <c r="AU51" s="48">
        <v>5</v>
      </c>
      <c r="AV51" s="48"/>
      <c r="AW51" s="48"/>
      <c r="AX51" s="48"/>
      <c r="AY51" s="47">
        <f t="shared" si="18"/>
        <v>6</v>
      </c>
      <c r="AZ51" s="46">
        <f t="shared" si="19"/>
        <v>20</v>
      </c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</row>
    <row r="52" spans="1:71" ht="27" customHeight="1">
      <c r="A52" s="33">
        <v>78</v>
      </c>
      <c r="B52" s="44" t="s">
        <v>92</v>
      </c>
      <c r="C52" s="45"/>
      <c r="D52" s="48">
        <v>127</v>
      </c>
      <c r="E52" s="45"/>
      <c r="F52" s="45"/>
      <c r="G52" s="45"/>
      <c r="H52" s="45"/>
      <c r="I52" s="45"/>
      <c r="J52" s="48"/>
      <c r="K52" s="45"/>
      <c r="L52" s="45"/>
      <c r="M52" s="45"/>
      <c r="N52" s="45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6"/>
      <c r="AM52" s="48">
        <v>1</v>
      </c>
      <c r="AN52" s="48">
        <v>5</v>
      </c>
      <c r="AO52" s="48"/>
      <c r="AP52" s="48"/>
      <c r="AQ52" s="48">
        <v>7</v>
      </c>
      <c r="AR52" s="47">
        <f>SUM(AM52:AQ52)</f>
        <v>13</v>
      </c>
      <c r="AS52" s="64">
        <f>AL52+AR52</f>
        <v>13</v>
      </c>
      <c r="AT52" s="48">
        <v>1</v>
      </c>
      <c r="AU52" s="48">
        <v>5</v>
      </c>
      <c r="AV52" s="48"/>
      <c r="AW52" s="48"/>
      <c r="AX52" s="48"/>
      <c r="AY52" s="47">
        <f t="shared" si="18"/>
        <v>6</v>
      </c>
      <c r="AZ52" s="46">
        <f t="shared" si="19"/>
        <v>19</v>
      </c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</row>
    <row r="53" spans="1:71" ht="25.5" customHeight="1">
      <c r="A53" s="35">
        <v>79</v>
      </c>
      <c r="B53" s="44" t="s">
        <v>95</v>
      </c>
      <c r="C53" s="44"/>
      <c r="D53" s="44">
        <v>31</v>
      </c>
      <c r="E53" s="45"/>
      <c r="F53" s="45"/>
      <c r="G53" s="45"/>
      <c r="H53" s="45"/>
      <c r="I53" s="45"/>
      <c r="J53" s="48"/>
      <c r="K53" s="45"/>
      <c r="L53" s="45"/>
      <c r="M53" s="45"/>
      <c r="N53" s="45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64"/>
      <c r="AT53" s="48">
        <v>1</v>
      </c>
      <c r="AU53" s="48">
        <v>5</v>
      </c>
      <c r="AV53" s="48"/>
      <c r="AW53" s="48"/>
      <c r="AX53" s="48">
        <v>6.5</v>
      </c>
      <c r="AY53" s="47">
        <f t="shared" si="18"/>
        <v>12.5</v>
      </c>
      <c r="AZ53" s="46">
        <f t="shared" si="19"/>
        <v>12.5</v>
      </c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</row>
    <row r="54" spans="1:71" ht="25.5" customHeight="1">
      <c r="A54" s="35">
        <v>80</v>
      </c>
      <c r="B54" s="44" t="s">
        <v>74</v>
      </c>
      <c r="C54" s="44"/>
      <c r="D54" s="48">
        <v>212</v>
      </c>
      <c r="E54" s="48"/>
      <c r="F54" s="48"/>
      <c r="G54" s="48"/>
      <c r="H54" s="48"/>
      <c r="I54" s="48"/>
      <c r="J54" s="46"/>
      <c r="K54" s="45">
        <v>1</v>
      </c>
      <c r="L54" s="45">
        <v>5</v>
      </c>
      <c r="M54" s="45"/>
      <c r="N54" s="45"/>
      <c r="O54" s="48">
        <v>4.5</v>
      </c>
      <c r="P54" s="47">
        <f>SUM(K54:O54)</f>
        <v>10.5</v>
      </c>
      <c r="Q54" s="46">
        <f>J54+P54</f>
        <v>10.5</v>
      </c>
      <c r="R54" s="48"/>
      <c r="S54" s="48"/>
      <c r="T54" s="48"/>
      <c r="U54" s="48"/>
      <c r="V54" s="48"/>
      <c r="W54" s="47">
        <f>SUM(R54:V54)</f>
        <v>0</v>
      </c>
      <c r="X54" s="46">
        <f>Q54+W54</f>
        <v>10.5</v>
      </c>
      <c r="Y54" s="48"/>
      <c r="Z54" s="48"/>
      <c r="AA54" s="48"/>
      <c r="AB54" s="48"/>
      <c r="AC54" s="48"/>
      <c r="AD54" s="47">
        <f>SUM(Y54:AC54)</f>
        <v>0</v>
      </c>
      <c r="AE54" s="46">
        <f>X54+AD54</f>
        <v>10.5</v>
      </c>
      <c r="AF54" s="48"/>
      <c r="AG54" s="48"/>
      <c r="AH54" s="48"/>
      <c r="AI54" s="48"/>
      <c r="AJ54" s="48"/>
      <c r="AK54" s="47">
        <f>SUM(AF54:AJ54)</f>
        <v>0</v>
      </c>
      <c r="AL54" s="46">
        <f>AE54+AK54</f>
        <v>10.5</v>
      </c>
      <c r="AM54" s="48"/>
      <c r="AN54" s="48"/>
      <c r="AO54" s="48"/>
      <c r="AP54" s="48"/>
      <c r="AQ54" s="48"/>
      <c r="AR54" s="47">
        <f>SUM(AM54:AQ54)</f>
        <v>0</v>
      </c>
      <c r="AS54" s="64">
        <f>AL54+AR54</f>
        <v>10.5</v>
      </c>
      <c r="AT54" s="48">
        <v>1</v>
      </c>
      <c r="AU54" s="48">
        <v>5</v>
      </c>
      <c r="AV54" s="48"/>
      <c r="AW54" s="48"/>
      <c r="AX54" s="48"/>
      <c r="AY54" s="47">
        <f t="shared" si="18"/>
        <v>6</v>
      </c>
      <c r="AZ54" s="46">
        <f t="shared" si="19"/>
        <v>16.5</v>
      </c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</row>
    <row r="55" spans="1:71" ht="26.25" customHeight="1">
      <c r="A55" s="35">
        <v>81</v>
      </c>
      <c r="B55" s="44" t="s">
        <v>94</v>
      </c>
      <c r="C55" s="45"/>
      <c r="D55" s="48">
        <v>182</v>
      </c>
      <c r="E55" s="45"/>
      <c r="F55" s="45"/>
      <c r="G55" s="45"/>
      <c r="H55" s="45"/>
      <c r="I55" s="45"/>
      <c r="J55" s="48"/>
      <c r="K55" s="44"/>
      <c r="L55" s="45"/>
      <c r="M55" s="45"/>
      <c r="N55" s="45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6"/>
      <c r="AM55" s="48">
        <v>1</v>
      </c>
      <c r="AN55" s="48">
        <v>5</v>
      </c>
      <c r="AO55" s="48"/>
      <c r="AP55" s="48"/>
      <c r="AQ55" s="48">
        <v>3.5</v>
      </c>
      <c r="AR55" s="47">
        <f>SUM(AM55:AQ55)</f>
        <v>9.5</v>
      </c>
      <c r="AS55" s="64">
        <f>AL55+AR55</f>
        <v>9.5</v>
      </c>
      <c r="AT55" s="48" t="s">
        <v>1</v>
      </c>
      <c r="AU55" s="48" t="s">
        <v>1</v>
      </c>
      <c r="AV55" s="48"/>
      <c r="AW55" s="48"/>
      <c r="AX55" s="48"/>
      <c r="AY55" s="47">
        <f t="shared" si="18"/>
        <v>0</v>
      </c>
      <c r="AZ55" s="46">
        <f t="shared" si="19"/>
        <v>9.5</v>
      </c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</row>
    <row r="56" spans="1:71" ht="25.5" customHeight="1">
      <c r="A56" s="35">
        <v>82</v>
      </c>
      <c r="B56" s="45" t="s">
        <v>75</v>
      </c>
      <c r="C56" s="45" t="s">
        <v>11</v>
      </c>
      <c r="D56" s="45">
        <v>136</v>
      </c>
      <c r="E56" s="48"/>
      <c r="F56" s="48"/>
      <c r="G56" s="48"/>
      <c r="H56" s="48"/>
      <c r="I56" s="48"/>
      <c r="J56" s="46"/>
      <c r="K56" s="45">
        <v>1</v>
      </c>
      <c r="L56" s="45">
        <v>5</v>
      </c>
      <c r="M56" s="45"/>
      <c r="N56" s="45"/>
      <c r="O56" s="48">
        <v>3</v>
      </c>
      <c r="P56" s="47">
        <f>SUM(K56:O56)</f>
        <v>9</v>
      </c>
      <c r="Q56" s="46">
        <f>J56+P56</f>
        <v>9</v>
      </c>
      <c r="R56" s="48"/>
      <c r="S56" s="48"/>
      <c r="T56" s="48"/>
      <c r="U56" s="48"/>
      <c r="V56" s="48"/>
      <c r="W56" s="47">
        <f>SUM(R56:V56)</f>
        <v>0</v>
      </c>
      <c r="X56" s="46">
        <f>Q56+W56</f>
        <v>9</v>
      </c>
      <c r="Y56" s="48"/>
      <c r="Z56" s="48"/>
      <c r="AA56" s="48"/>
      <c r="AB56" s="48"/>
      <c r="AC56" s="48"/>
      <c r="AD56" s="47">
        <f>SUM(Y56:AC56)</f>
        <v>0</v>
      </c>
      <c r="AE56" s="46">
        <f>X56+AD56</f>
        <v>9</v>
      </c>
      <c r="AF56" s="48"/>
      <c r="AG56" s="48"/>
      <c r="AH56" s="48"/>
      <c r="AI56" s="48"/>
      <c r="AJ56" s="48"/>
      <c r="AK56" s="47">
        <f>SUM(AF56:AJ56)</f>
        <v>0</v>
      </c>
      <c r="AL56" s="46">
        <f>AE56+AK56</f>
        <v>9</v>
      </c>
      <c r="AM56" s="48"/>
      <c r="AN56" s="48"/>
      <c r="AO56" s="48"/>
      <c r="AP56" s="48"/>
      <c r="AQ56" s="48"/>
      <c r="AR56" s="47">
        <f>SUM(AM56:AQ56)</f>
        <v>0</v>
      </c>
      <c r="AS56" s="64">
        <f>AL56+AR56</f>
        <v>9</v>
      </c>
      <c r="AT56" s="48"/>
      <c r="AU56" s="48"/>
      <c r="AV56" s="48"/>
      <c r="AW56" s="48"/>
      <c r="AX56" s="48"/>
      <c r="AY56" s="47">
        <f t="shared" si="18"/>
        <v>0</v>
      </c>
      <c r="AZ56" s="46">
        <f t="shared" si="19"/>
        <v>9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</row>
    <row r="57" spans="1:71" ht="25.5" customHeight="1">
      <c r="A57" s="33">
        <v>83</v>
      </c>
      <c r="B57" s="44" t="s">
        <v>98</v>
      </c>
      <c r="C57" s="44"/>
      <c r="D57" s="48">
        <v>103</v>
      </c>
      <c r="E57" s="48"/>
      <c r="F57" s="48"/>
      <c r="G57" s="48"/>
      <c r="H57" s="48"/>
      <c r="I57" s="48"/>
      <c r="J57" s="48"/>
      <c r="K57" s="45"/>
      <c r="L57" s="45"/>
      <c r="M57" s="45"/>
      <c r="N57" s="45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6"/>
      <c r="AT57" s="48">
        <v>1</v>
      </c>
      <c r="AU57" s="48">
        <v>5</v>
      </c>
      <c r="AV57" s="48"/>
      <c r="AW57" s="48">
        <v>1</v>
      </c>
      <c r="AX57" s="48"/>
      <c r="AY57" s="47">
        <f t="shared" si="18"/>
        <v>7</v>
      </c>
      <c r="AZ57" s="46">
        <f t="shared" si="19"/>
        <v>7</v>
      </c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</row>
    <row r="58" spans="1:71" ht="25.5" customHeight="1">
      <c r="A58" s="33">
        <v>84</v>
      </c>
      <c r="B58" s="44" t="s">
        <v>60</v>
      </c>
      <c r="C58" s="44"/>
      <c r="D58" s="48">
        <v>73</v>
      </c>
      <c r="E58" s="48">
        <v>1</v>
      </c>
      <c r="F58" s="48">
        <v>5</v>
      </c>
      <c r="G58" s="48"/>
      <c r="H58" s="48"/>
      <c r="I58" s="48"/>
      <c r="J58" s="46">
        <f>SUM(E58:I58)</f>
        <v>6</v>
      </c>
      <c r="K58" s="45"/>
      <c r="L58" s="45"/>
      <c r="M58" s="45"/>
      <c r="N58" s="45"/>
      <c r="O58" s="45"/>
      <c r="P58" s="47">
        <f>SUM(K58:O58)</f>
        <v>0</v>
      </c>
      <c r="Q58" s="46">
        <f>J58+P58</f>
        <v>6</v>
      </c>
      <c r="R58" s="48"/>
      <c r="S58" s="48"/>
      <c r="T58" s="48"/>
      <c r="U58" s="48"/>
      <c r="V58" s="48"/>
      <c r="W58" s="47">
        <f>SUM(R58:V58)</f>
        <v>0</v>
      </c>
      <c r="X58" s="46">
        <f>Q58+W58</f>
        <v>6</v>
      </c>
      <c r="Y58" s="48"/>
      <c r="Z58" s="48"/>
      <c r="AA58" s="48"/>
      <c r="AB58" s="48"/>
      <c r="AC58" s="48"/>
      <c r="AD58" s="47">
        <f>SUM(Y58:AC58)</f>
        <v>0</v>
      </c>
      <c r="AE58" s="46">
        <f>X58+AD58</f>
        <v>6</v>
      </c>
      <c r="AF58" s="48"/>
      <c r="AG58" s="48"/>
      <c r="AH58" s="48"/>
      <c r="AI58" s="48"/>
      <c r="AJ58" s="48"/>
      <c r="AK58" s="47">
        <f>SUM(AF58:AJ58)</f>
        <v>0</v>
      </c>
      <c r="AL58" s="46">
        <f>AE58+AK58</f>
        <v>6</v>
      </c>
      <c r="AM58" s="48"/>
      <c r="AN58" s="48"/>
      <c r="AO58" s="48"/>
      <c r="AP58" s="48"/>
      <c r="AQ58" s="48"/>
      <c r="AR58" s="47">
        <f>SUM(AM58:AQ58)</f>
        <v>0</v>
      </c>
      <c r="AS58" s="46">
        <f>AL58+AR58</f>
        <v>6</v>
      </c>
      <c r="AT58" s="48">
        <v>1</v>
      </c>
      <c r="AU58" s="48">
        <v>5</v>
      </c>
      <c r="AV58" s="48"/>
      <c r="AW58" s="48"/>
      <c r="AX58" s="48"/>
      <c r="AY58" s="47">
        <f t="shared" si="18"/>
        <v>6</v>
      </c>
      <c r="AZ58" s="46">
        <f t="shared" si="19"/>
        <v>12</v>
      </c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</row>
    <row r="59" spans="1:71" ht="25.5" customHeight="1">
      <c r="A59" s="33">
        <v>85</v>
      </c>
      <c r="B59" s="44" t="s">
        <v>73</v>
      </c>
      <c r="C59" s="45" t="s">
        <v>79</v>
      </c>
      <c r="D59" s="48">
        <v>42</v>
      </c>
      <c r="E59" s="45"/>
      <c r="F59" s="45"/>
      <c r="G59" s="45"/>
      <c r="H59" s="45"/>
      <c r="I59" s="45"/>
      <c r="J59" s="46"/>
      <c r="K59" s="44">
        <v>1</v>
      </c>
      <c r="L59" s="44">
        <v>5</v>
      </c>
      <c r="M59" s="45"/>
      <c r="N59" s="45"/>
      <c r="O59" s="48"/>
      <c r="P59" s="47">
        <f>SUM(K59:O59)</f>
        <v>6</v>
      </c>
      <c r="Q59" s="46">
        <f>J59+P59</f>
        <v>6</v>
      </c>
      <c r="R59" s="48"/>
      <c r="S59" s="48"/>
      <c r="T59" s="48"/>
      <c r="U59" s="48"/>
      <c r="V59" s="48"/>
      <c r="W59" s="47">
        <f>SUM(R59:V59)</f>
        <v>0</v>
      </c>
      <c r="X59" s="46">
        <f>Q59+W59</f>
        <v>6</v>
      </c>
      <c r="Y59" s="48"/>
      <c r="Z59" s="48"/>
      <c r="AA59" s="48"/>
      <c r="AB59" s="48"/>
      <c r="AC59" s="48"/>
      <c r="AD59" s="47">
        <f>SUM(Y59:AC59)</f>
        <v>0</v>
      </c>
      <c r="AE59" s="46">
        <f>X59+AD59</f>
        <v>6</v>
      </c>
      <c r="AF59" s="48"/>
      <c r="AG59" s="48"/>
      <c r="AH59" s="48"/>
      <c r="AI59" s="48"/>
      <c r="AJ59" s="48"/>
      <c r="AK59" s="47">
        <f>SUM(AF59:AJ59)</f>
        <v>0</v>
      </c>
      <c r="AL59" s="46">
        <f>AE59+AK59</f>
        <v>6</v>
      </c>
      <c r="AM59" s="48"/>
      <c r="AN59" s="48"/>
      <c r="AO59" s="48"/>
      <c r="AP59" s="48"/>
      <c r="AQ59" s="48"/>
      <c r="AR59" s="47">
        <f>SUM(AM59:AQ59)</f>
        <v>0</v>
      </c>
      <c r="AS59" s="46">
        <v>11</v>
      </c>
      <c r="AT59" s="48">
        <v>1</v>
      </c>
      <c r="AU59" s="48">
        <v>5</v>
      </c>
      <c r="AV59" s="48"/>
      <c r="AW59" s="48"/>
      <c r="AX59" s="48"/>
      <c r="AY59" s="47">
        <f t="shared" si="18"/>
        <v>6</v>
      </c>
      <c r="AZ59" s="46">
        <f t="shared" si="19"/>
        <v>17</v>
      </c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</row>
    <row r="60" spans="1:71" ht="25.5" customHeight="1">
      <c r="A60" s="33">
        <v>86</v>
      </c>
      <c r="B60" s="45" t="s">
        <v>96</v>
      </c>
      <c r="C60" s="45"/>
      <c r="D60" s="45">
        <v>150</v>
      </c>
      <c r="E60" s="45"/>
      <c r="F60" s="45"/>
      <c r="G60" s="45"/>
      <c r="H60" s="45"/>
      <c r="I60" s="45"/>
      <c r="J60" s="48"/>
      <c r="K60" s="45"/>
      <c r="L60" s="45"/>
      <c r="M60" s="45"/>
      <c r="N60" s="45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6"/>
      <c r="AT60" s="48">
        <v>1</v>
      </c>
      <c r="AU60" s="48">
        <v>5</v>
      </c>
      <c r="AV60" s="48"/>
      <c r="AW60" s="48"/>
      <c r="AX60" s="48"/>
      <c r="AY60" s="47">
        <f t="shared" si="18"/>
        <v>6</v>
      </c>
      <c r="AZ60" s="46">
        <f t="shared" si="19"/>
        <v>6</v>
      </c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</row>
    <row r="61" spans="1:71" ht="25.5" customHeight="1">
      <c r="A61" s="39"/>
      <c r="B61" s="38"/>
      <c r="C61" s="38"/>
      <c r="D61" s="38"/>
      <c r="E61" s="38"/>
      <c r="F61" s="38"/>
      <c r="G61" s="38"/>
      <c r="H61" s="38"/>
      <c r="I61" s="38"/>
      <c r="J61" s="37"/>
      <c r="K61" s="38"/>
      <c r="L61" s="38"/>
      <c r="M61" s="38"/>
      <c r="N61" s="38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</row>
    <row r="62" spans="1:71" ht="25.5" customHeight="1">
      <c r="A62" s="39"/>
      <c r="B62" s="38"/>
      <c r="C62" s="38"/>
      <c r="D62" s="38"/>
      <c r="E62" s="38"/>
      <c r="F62" s="38"/>
      <c r="G62" s="38"/>
      <c r="H62" s="38"/>
      <c r="I62" s="38"/>
      <c r="J62" s="37"/>
      <c r="K62" s="38"/>
      <c r="L62" s="38"/>
      <c r="M62" s="38"/>
      <c r="N62" s="38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</row>
    <row r="63" spans="1:71" ht="25.5" customHeight="1">
      <c r="A63" s="39"/>
      <c r="B63" s="39"/>
      <c r="C63" s="38"/>
      <c r="D63" s="37"/>
      <c r="E63" s="37"/>
      <c r="F63" s="37"/>
      <c r="G63" s="37"/>
      <c r="H63" s="37"/>
      <c r="I63" s="37"/>
      <c r="J63" s="37"/>
      <c r="K63" s="38"/>
      <c r="L63" s="38"/>
      <c r="M63" s="38"/>
      <c r="N63" s="38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ht="25.5" customHeight="1">
      <c r="A64" s="39"/>
      <c r="B64" s="39"/>
      <c r="C64" s="39"/>
      <c r="D64" s="39"/>
      <c r="E64" s="38"/>
      <c r="F64" s="38"/>
      <c r="G64" s="38"/>
      <c r="H64" s="38"/>
      <c r="I64" s="38"/>
      <c r="J64" s="37"/>
      <c r="K64" s="38"/>
      <c r="L64" s="38"/>
      <c r="M64" s="38"/>
      <c r="N64" s="38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1" ht="24.75" customHeight="1">
      <c r="A65" s="36"/>
      <c r="B65" s="38"/>
      <c r="C65" s="38"/>
      <c r="D65" s="38"/>
      <c r="E65" s="38"/>
      <c r="F65" s="38"/>
      <c r="G65" s="38"/>
      <c r="H65" s="38"/>
      <c r="I65" s="38"/>
      <c r="J65" s="37"/>
      <c r="K65" s="38"/>
      <c r="L65" s="38"/>
      <c r="M65" s="38"/>
      <c r="N65" s="38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1" ht="23.25" customHeight="1">
      <c r="A66" s="36"/>
      <c r="B66" s="39"/>
      <c r="C66" s="38"/>
      <c r="D66" s="37"/>
      <c r="E66" s="37"/>
      <c r="F66" s="37"/>
      <c r="G66" s="37"/>
      <c r="H66" s="37"/>
      <c r="I66" s="37"/>
      <c r="J66" s="37"/>
      <c r="K66" s="38"/>
      <c r="L66" s="38"/>
      <c r="M66" s="38"/>
      <c r="N66" s="38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5" ht="24.75" customHeight="1">
      <c r="A67" s="36"/>
      <c r="B67" s="38"/>
      <c r="C67" s="38"/>
      <c r="D67" s="38"/>
      <c r="E67" s="38"/>
      <c r="F67" s="38"/>
      <c r="G67" s="38"/>
      <c r="H67" s="38"/>
      <c r="I67" s="38"/>
      <c r="J67" s="37"/>
      <c r="K67" s="38"/>
      <c r="L67" s="38"/>
      <c r="M67" s="38"/>
      <c r="N67" s="3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32"/>
      <c r="BU67" s="32"/>
      <c r="BV67" s="32"/>
      <c r="BW67" s="32"/>
    </row>
    <row r="68" spans="1:7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32"/>
      <c r="BU68" s="32"/>
      <c r="BV68" s="32"/>
      <c r="BW68" s="32"/>
    </row>
    <row r="69" spans="15:71" ht="12.75"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5:71" ht="12.75"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5:71" ht="12.75"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5:71" ht="12.75"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5:71" ht="12.75"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5:71" ht="12.75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5:71" ht="12.75"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5:71" ht="12.75"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5:71" ht="12.75"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5:71" ht="12.7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5:71" ht="12.7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5:71" ht="12.75"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15:71" ht="12.7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15:71" ht="12.7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15:71" ht="12.7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15:71" ht="12.7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15:71" ht="12.75"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15:71" ht="12.7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15:71" ht="12.7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15:71" ht="12.75"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15:71" ht="12.7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15:71" ht="12.7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15:71" ht="12.75"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15:71" ht="12.7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15:71" ht="12.7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15:71" ht="12.7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</sheetData>
  <sheetProtection/>
  <mergeCells count="32">
    <mergeCell ref="Y1:AC1"/>
    <mergeCell ref="AF3:AJ3"/>
    <mergeCell ref="AM1:AQ1"/>
    <mergeCell ref="AM2:AQ2"/>
    <mergeCell ref="AM3:AQ3"/>
    <mergeCell ref="Y2:AC2"/>
    <mergeCell ref="BM3:BP3"/>
    <mergeCell ref="BM2:BP2"/>
    <mergeCell ref="BM1:BP1"/>
    <mergeCell ref="BG3:BJ3"/>
    <mergeCell ref="BG2:BJ2"/>
    <mergeCell ref="BG1:BJ1"/>
    <mergeCell ref="R3:V3"/>
    <mergeCell ref="Y3:AC3"/>
    <mergeCell ref="BR45:BR48"/>
    <mergeCell ref="BR1:BR4"/>
    <mergeCell ref="AT2:AX2"/>
    <mergeCell ref="AT1:AX1"/>
    <mergeCell ref="BA3:BD3"/>
    <mergeCell ref="BA2:BD2"/>
    <mergeCell ref="BA1:BD1"/>
    <mergeCell ref="AT3:AX3"/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</mergeCells>
  <printOptions/>
  <pageMargins left="0.4724409448818898" right="0.7480314960629921" top="0.4724409448818898" bottom="0.984251968503937" header="0" footer="0"/>
  <pageSetup horizontalDpi="300" verticalDpi="300" orientation="portrait" paperSize="9" scale="50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2021-11-12T20:26:47Z</cp:lastPrinted>
  <dcterms:created xsi:type="dcterms:W3CDTF">2004-01-01T01:07:31Z</dcterms:created>
  <dcterms:modified xsi:type="dcterms:W3CDTF">2021-11-12T20:27:14Z</dcterms:modified>
  <cp:category/>
  <cp:version/>
  <cp:contentType/>
  <cp:contentStatus/>
</cp:coreProperties>
</file>