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<sst xmlns="http://schemas.openxmlformats.org/spreadsheetml/2006/main" count="201" uniqueCount="85">
  <si>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</si>
  <si>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</si>
  <si>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</si>
  <si>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</si>
  <si>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</si>
  <si>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</si>
  <si>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</si>
  <si>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</si>
  <si>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</si>
  <si>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</si>
  <si>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</si>
  <si>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</si>
  <si>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</si>
  <si>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</si>
  <si>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</si>
  <si>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</si>
  <si>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Rojas</t>
  </si>
  <si>
    <t>Daniel Camarasa</t>
  </si>
  <si>
    <t xml:space="preserve">Hernan Garcia </t>
  </si>
  <si>
    <t xml:space="preserve">Julian Verna </t>
  </si>
  <si>
    <t>Arroyo Dulce</t>
  </si>
  <si>
    <t>Pergamino</t>
  </si>
  <si>
    <t>San Nicolas</t>
  </si>
  <si>
    <t>Franco Trebuq</t>
  </si>
  <si>
    <t>C. Sarmiento</t>
  </si>
  <si>
    <t>Matias Reynoso</t>
  </si>
  <si>
    <t>Marcelo D'Angelis</t>
  </si>
  <si>
    <t>Lincoln</t>
  </si>
  <si>
    <t>Fernando Ferreti</t>
  </si>
  <si>
    <t>Escobar</t>
  </si>
  <si>
    <t>Juan A. Fernandez</t>
  </si>
  <si>
    <t>Jorge Presenza</t>
  </si>
  <si>
    <t>Carlos Rabanal</t>
  </si>
  <si>
    <t>Marcelo Gauna</t>
  </si>
  <si>
    <t>Matias Cocaro</t>
  </si>
  <si>
    <t>Norberto Roige</t>
  </si>
  <si>
    <t>Javier Dakkache</t>
  </si>
  <si>
    <t>Junin</t>
  </si>
  <si>
    <t>Tomas Perkins</t>
  </si>
  <si>
    <t>Vedia</t>
  </si>
  <si>
    <t>Mauricio Illia</t>
  </si>
  <si>
    <t>Matias Trosset</t>
  </si>
  <si>
    <t>Oscar Codina</t>
  </si>
  <si>
    <t>Diego Santía</t>
  </si>
  <si>
    <t>Mauricio Tolesano</t>
  </si>
  <si>
    <t>Esteban Moldes</t>
  </si>
  <si>
    <t>Ruben Ratto</t>
  </si>
  <si>
    <t>Roque  Perez</t>
  </si>
  <si>
    <t>Campeonato</t>
  </si>
  <si>
    <t>Fecha</t>
  </si>
  <si>
    <t>Puntos</t>
  </si>
  <si>
    <t>CAMPEONATO AÑO 2019</t>
  </si>
  <si>
    <t>Marcelo Fernandez</t>
  </si>
  <si>
    <t>Santiago Sbuttoni</t>
  </si>
  <si>
    <t>Federico Dominguez</t>
  </si>
  <si>
    <t>Ignacio Padrani</t>
  </si>
  <si>
    <t>Leandro Neiff</t>
  </si>
  <si>
    <t>Julio Verna</t>
  </si>
  <si>
    <t>Hector  Sanchez</t>
  </si>
  <si>
    <t>A. Dulce</t>
  </si>
  <si>
    <t>Aldo Acuña</t>
  </si>
  <si>
    <t>Miguel A. Rodriguez</t>
  </si>
  <si>
    <t>Baradero</t>
  </si>
  <si>
    <t>Nicolas Ardesi</t>
  </si>
  <si>
    <t>Diego Pirchi</t>
  </si>
  <si>
    <t>Hernan Garcia</t>
  </si>
  <si>
    <t>Guillermo Sbuttoni</t>
  </si>
  <si>
    <t>Jorge Purita</t>
  </si>
  <si>
    <t>Chacabuco</t>
  </si>
  <si>
    <t>Danilo Padrani</t>
  </si>
  <si>
    <t>Gonzalo Alberti</t>
  </si>
  <si>
    <t xml:space="preserve">  </t>
  </si>
  <si>
    <t>Mario Dipenda</t>
  </si>
  <si>
    <t>Diego Ferrer</t>
  </si>
  <si>
    <t>Titulares</t>
  </si>
  <si>
    <t>Invitados</t>
  </si>
  <si>
    <t>Clas.Tit.</t>
  </si>
  <si>
    <t>Clas.Inv.</t>
  </si>
  <si>
    <t>Ramiro Giron</t>
  </si>
  <si>
    <t xml:space="preserve">Javier Berastain </t>
  </si>
  <si>
    <t>Juan Baigorria</t>
  </si>
  <si>
    <t>Mariano Claverol</t>
  </si>
  <si>
    <t>Fernando Debole</t>
  </si>
  <si>
    <t>Juan Adrover</t>
  </si>
  <si>
    <t>Cristian Marveggio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</si>
</sst>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5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196"/>
  <sheetViews>
    <sheetView tabSelected="1" zoomScalePageLayoutView="0" workbookViewId="0" topLeftCell="A1">
      <selection activeCell="B5" sqref="B5:BF33"/>
    </sheetView>
  </sheetViews>
  <sheetFormatPr defaultColWidth="11.421875" defaultRowHeight="12.75"/>
  <cols>
    <col min="1" max="1" width="5.140625" style="0" bestFit="1" customWidth="1"/>
    <col min="2" max="2" width="28.7109375" style="0" customWidth="1"/>
    <col min="3" max="3" width="20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5.28125" style="0" hidden="1" customWidth="1"/>
    <col min="11" max="11" width="6.421875" style="0" hidden="1" customWidth="1"/>
    <col min="12" max="12" width="6.140625" style="0" hidden="1" customWidth="1"/>
    <col min="13" max="13" width="6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3" width="10.140625" style="1" hidden="1" customWidth="1"/>
    <col min="34" max="34" width="13.421875" style="1" hidden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2.57421875" style="1" hidden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6.28125" style="1" hidden="1" customWidth="1"/>
    <col min="45" max="45" width="9.00390625" style="1" hidden="1" customWidth="1"/>
    <col min="46" max="46" width="14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4.421875" style="1" customWidth="1"/>
    <col min="53" max="53" width="7.28125" style="1" customWidth="1"/>
    <col min="54" max="54" width="7.7109375" style="1" customWidth="1"/>
    <col min="55" max="55" width="7.57421875" style="1" customWidth="1"/>
    <col min="56" max="56" width="8.28125" style="1" customWidth="1"/>
    <col min="57" max="57" width="11.421875" style="1" customWidth="1"/>
    <col min="58" max="58" width="13.28125" style="1" customWidth="1"/>
    <col min="59" max="59" width="5.4218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9" width="11.421875" style="1" customWidth="1"/>
  </cols>
  <sheetData>
    <row r="1" spans="1:64" ht="15.75">
      <c r="A1" s="51" t="s">
        <v>0</v>
      </c>
      <c r="B1" s="51"/>
      <c r="C1" s="51"/>
      <c r="D1" s="9"/>
      <c r="E1" s="48" t="s">
        <v>62</v>
      </c>
      <c r="F1" s="48"/>
      <c r="G1" s="48"/>
      <c r="H1" s="48"/>
      <c r="I1" s="13" t="s">
        <v>48</v>
      </c>
      <c r="J1" s="48" t="s">
        <v>10</v>
      </c>
      <c r="K1" s="48"/>
      <c r="L1" s="48"/>
      <c r="M1" s="48"/>
      <c r="N1" s="15" t="s">
        <v>50</v>
      </c>
      <c r="O1" s="13" t="s">
        <v>48</v>
      </c>
      <c r="P1" s="48" t="s">
        <v>12</v>
      </c>
      <c r="Q1" s="48"/>
      <c r="R1" s="48"/>
      <c r="S1" s="48"/>
      <c r="T1" s="15" t="s">
        <v>50</v>
      </c>
      <c r="U1" s="13" t="s">
        <v>48</v>
      </c>
      <c r="V1" s="49" t="s">
        <v>10</v>
      </c>
      <c r="W1" s="48"/>
      <c r="X1" s="48"/>
      <c r="Y1" s="48"/>
      <c r="Z1" s="15" t="s">
        <v>50</v>
      </c>
      <c r="AA1" s="13" t="s">
        <v>48</v>
      </c>
      <c r="AB1" s="48" t="s">
        <v>10</v>
      </c>
      <c r="AC1" s="48"/>
      <c r="AD1" s="48"/>
      <c r="AE1" s="48"/>
      <c r="AF1" s="48"/>
      <c r="AG1" s="15" t="s">
        <v>50</v>
      </c>
      <c r="AH1" s="13" t="s">
        <v>48</v>
      </c>
      <c r="AI1" s="48" t="s">
        <v>62</v>
      </c>
      <c r="AJ1" s="48"/>
      <c r="AK1" s="48"/>
      <c r="AL1" s="48"/>
      <c r="AM1" s="15" t="s">
        <v>50</v>
      </c>
      <c r="AN1" s="13" t="s">
        <v>48</v>
      </c>
      <c r="AO1" s="48" t="s">
        <v>10</v>
      </c>
      <c r="AP1" s="48"/>
      <c r="AQ1" s="48"/>
      <c r="AR1" s="48"/>
      <c r="AS1" s="15" t="s">
        <v>50</v>
      </c>
      <c r="AT1" s="13" t="s">
        <v>48</v>
      </c>
      <c r="AU1" s="48" t="s">
        <v>10</v>
      </c>
      <c r="AV1" s="48"/>
      <c r="AW1" s="48"/>
      <c r="AX1" s="48"/>
      <c r="AY1" s="15" t="s">
        <v>50</v>
      </c>
      <c r="AZ1" s="13" t="s">
        <v>48</v>
      </c>
      <c r="BA1" s="48" t="s">
        <v>10</v>
      </c>
      <c r="BB1" s="48"/>
      <c r="BC1" s="48"/>
      <c r="BD1" s="48"/>
      <c r="BE1" s="15" t="s">
        <v>50</v>
      </c>
      <c r="BF1" s="13" t="s">
        <v>48</v>
      </c>
      <c r="BG1" s="48"/>
      <c r="BH1" s="48"/>
      <c r="BI1" s="48"/>
      <c r="BJ1" s="48"/>
      <c r="BK1" s="15" t="s">
        <v>50</v>
      </c>
      <c r="BL1" s="50" t="s">
        <v>1</v>
      </c>
    </row>
    <row r="2" spans="1:64" ht="15.75">
      <c r="A2" s="52" t="s">
        <v>51</v>
      </c>
      <c r="B2" s="52"/>
      <c r="C2" s="52"/>
      <c r="D2" s="11" t="s">
        <v>2</v>
      </c>
      <c r="E2" s="49">
        <v>43541</v>
      </c>
      <c r="F2" s="49"/>
      <c r="G2" s="49"/>
      <c r="H2" s="48"/>
      <c r="I2" s="13" t="s">
        <v>49</v>
      </c>
      <c r="J2" s="49">
        <v>43562</v>
      </c>
      <c r="K2" s="49"/>
      <c r="L2" s="49"/>
      <c r="M2" s="48"/>
      <c r="N2" s="15" t="s">
        <v>49</v>
      </c>
      <c r="O2" s="13" t="s">
        <v>49</v>
      </c>
      <c r="P2" s="49">
        <v>43597</v>
      </c>
      <c r="Q2" s="49"/>
      <c r="R2" s="49"/>
      <c r="S2" s="48"/>
      <c r="T2" s="15" t="s">
        <v>49</v>
      </c>
      <c r="U2" s="13" t="s">
        <v>49</v>
      </c>
      <c r="V2" s="49">
        <v>43625</v>
      </c>
      <c r="W2" s="49"/>
      <c r="X2" s="49"/>
      <c r="Y2" s="48"/>
      <c r="Z2" s="15" t="s">
        <v>49</v>
      </c>
      <c r="AA2" s="13" t="s">
        <v>49</v>
      </c>
      <c r="AB2" s="49">
        <v>43653</v>
      </c>
      <c r="AC2" s="49"/>
      <c r="AD2" s="49"/>
      <c r="AE2" s="49"/>
      <c r="AF2" s="48"/>
      <c r="AG2" s="15" t="s">
        <v>49</v>
      </c>
      <c r="AH2" s="13" t="s">
        <v>49</v>
      </c>
      <c r="AI2" s="49">
        <v>43681</v>
      </c>
      <c r="AJ2" s="49"/>
      <c r="AK2" s="49"/>
      <c r="AL2" s="48"/>
      <c r="AM2" s="15" t="s">
        <v>49</v>
      </c>
      <c r="AN2" s="13" t="s">
        <v>49</v>
      </c>
      <c r="AO2" s="49">
        <v>43702</v>
      </c>
      <c r="AP2" s="49"/>
      <c r="AQ2" s="49"/>
      <c r="AR2" s="48"/>
      <c r="AS2" s="15" t="s">
        <v>49</v>
      </c>
      <c r="AT2" s="13" t="s">
        <v>49</v>
      </c>
      <c r="AU2" s="49">
        <v>43737</v>
      </c>
      <c r="AV2" s="49"/>
      <c r="AW2" s="49"/>
      <c r="AX2" s="48"/>
      <c r="AY2" s="15" t="s">
        <v>49</v>
      </c>
      <c r="AZ2" s="13" t="s">
        <v>49</v>
      </c>
      <c r="BA2" s="49">
        <v>43772</v>
      </c>
      <c r="BB2" s="49"/>
      <c r="BC2" s="49"/>
      <c r="BD2" s="48"/>
      <c r="BE2" s="15" t="s">
        <v>49</v>
      </c>
      <c r="BF2" s="13" t="s">
        <v>49</v>
      </c>
      <c r="BG2" s="49"/>
      <c r="BH2" s="49"/>
      <c r="BI2" s="49"/>
      <c r="BJ2" s="48"/>
      <c r="BK2" s="15" t="s">
        <v>49</v>
      </c>
      <c r="BL2" s="50"/>
    </row>
    <row r="3" spans="1:64" ht="15.75">
      <c r="A3" s="51" t="s">
        <v>9</v>
      </c>
      <c r="B3" s="51"/>
      <c r="C3" s="51"/>
      <c r="D3" s="12"/>
      <c r="E3" s="51">
        <v>1</v>
      </c>
      <c r="F3" s="51"/>
      <c r="G3" s="51"/>
      <c r="H3" s="51"/>
      <c r="I3" s="14">
        <v>1</v>
      </c>
      <c r="J3" s="51">
        <v>2</v>
      </c>
      <c r="K3" s="51"/>
      <c r="L3" s="51"/>
      <c r="M3" s="51"/>
      <c r="N3" s="16">
        <v>2</v>
      </c>
      <c r="O3" s="14">
        <v>2</v>
      </c>
      <c r="P3" s="51">
        <v>3</v>
      </c>
      <c r="Q3" s="51"/>
      <c r="R3" s="51"/>
      <c r="S3" s="51"/>
      <c r="T3" s="16">
        <v>3</v>
      </c>
      <c r="U3" s="14">
        <v>3</v>
      </c>
      <c r="V3" s="51">
        <v>4</v>
      </c>
      <c r="W3" s="51"/>
      <c r="X3" s="51"/>
      <c r="Y3" s="51"/>
      <c r="Z3" s="16">
        <v>4</v>
      </c>
      <c r="AA3" s="14">
        <v>4</v>
      </c>
      <c r="AB3" s="51">
        <v>5</v>
      </c>
      <c r="AC3" s="51"/>
      <c r="AD3" s="51"/>
      <c r="AE3" s="51"/>
      <c r="AF3" s="51"/>
      <c r="AG3" s="16">
        <v>5</v>
      </c>
      <c r="AH3" s="14">
        <v>5</v>
      </c>
      <c r="AI3" s="51">
        <v>6</v>
      </c>
      <c r="AJ3" s="51"/>
      <c r="AK3" s="51"/>
      <c r="AL3" s="51"/>
      <c r="AM3" s="16">
        <v>6</v>
      </c>
      <c r="AN3" s="14">
        <v>6</v>
      </c>
      <c r="AO3" s="51">
        <v>7</v>
      </c>
      <c r="AP3" s="51"/>
      <c r="AQ3" s="51"/>
      <c r="AR3" s="51"/>
      <c r="AS3" s="16">
        <v>7</v>
      </c>
      <c r="AT3" s="14">
        <v>7</v>
      </c>
      <c r="AU3" s="51">
        <v>8</v>
      </c>
      <c r="AV3" s="51"/>
      <c r="AW3" s="51"/>
      <c r="AX3" s="51"/>
      <c r="AY3" s="16">
        <v>8</v>
      </c>
      <c r="AZ3" s="14">
        <v>8</v>
      </c>
      <c r="BA3" s="51">
        <v>9</v>
      </c>
      <c r="BB3" s="51"/>
      <c r="BC3" s="51"/>
      <c r="BD3" s="51"/>
      <c r="BE3" s="16">
        <v>9</v>
      </c>
      <c r="BF3" s="14">
        <v>9</v>
      </c>
      <c r="BG3" s="51">
        <v>10</v>
      </c>
      <c r="BH3" s="51"/>
      <c r="BI3" s="51"/>
      <c r="BJ3" s="51"/>
      <c r="BK3" s="16">
        <v>10</v>
      </c>
      <c r="BL3" s="50"/>
    </row>
    <row r="4" spans="1:65" ht="15.75">
      <c r="A4" s="12" t="s">
        <v>3</v>
      </c>
      <c r="B4" s="12" t="s">
        <v>4</v>
      </c>
      <c r="C4" s="12" t="s">
        <v>5</v>
      </c>
      <c r="D4" s="9" t="s">
        <v>6</v>
      </c>
      <c r="E4" s="9" t="s">
        <v>7</v>
      </c>
      <c r="F4" s="9" t="s">
        <v>13</v>
      </c>
      <c r="G4" s="9" t="s">
        <v>14</v>
      </c>
      <c r="H4" s="9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9" t="s">
        <v>7</v>
      </c>
      <c r="AC4" s="9" t="s">
        <v>76</v>
      </c>
      <c r="AD4" s="9" t="s">
        <v>77</v>
      </c>
      <c r="AE4" s="9" t="s">
        <v>74</v>
      </c>
      <c r="AF4" s="9" t="s">
        <v>75</v>
      </c>
      <c r="AG4" s="15"/>
      <c r="AH4" s="13"/>
      <c r="AI4" s="9" t="s">
        <v>7</v>
      </c>
      <c r="AJ4" s="9" t="s">
        <v>13</v>
      </c>
      <c r="AK4" s="9" t="s">
        <v>14</v>
      </c>
      <c r="AL4" s="9" t="s">
        <v>8</v>
      </c>
      <c r="AM4" s="15"/>
      <c r="AN4" s="13"/>
      <c r="AO4" s="9" t="s">
        <v>7</v>
      </c>
      <c r="AP4" s="9" t="s">
        <v>13</v>
      </c>
      <c r="AQ4" s="9" t="s">
        <v>14</v>
      </c>
      <c r="AR4" s="9" t="s">
        <v>8</v>
      </c>
      <c r="AS4" s="15"/>
      <c r="AT4" s="13"/>
      <c r="AU4" s="9" t="s">
        <v>7</v>
      </c>
      <c r="AV4" s="9" t="s">
        <v>13</v>
      </c>
      <c r="AW4" s="9" t="s">
        <v>14</v>
      </c>
      <c r="AX4" s="9" t="s">
        <v>8</v>
      </c>
      <c r="AY4" s="15"/>
      <c r="AZ4" s="13"/>
      <c r="BA4" s="9" t="s">
        <v>7</v>
      </c>
      <c r="BB4" s="9" t="s">
        <v>13</v>
      </c>
      <c r="BC4" s="9" t="s">
        <v>14</v>
      </c>
      <c r="BD4" s="9" t="s">
        <v>8</v>
      </c>
      <c r="BE4" s="15"/>
      <c r="BF4" s="13"/>
      <c r="BG4" s="9" t="s">
        <v>7</v>
      </c>
      <c r="BH4" s="9" t="s">
        <v>13</v>
      </c>
      <c r="BI4" s="9" t="s">
        <v>14</v>
      </c>
      <c r="BJ4" s="9" t="s">
        <v>8</v>
      </c>
      <c r="BK4" s="15"/>
      <c r="BL4" s="50"/>
      <c r="BM4" s="1" t="s">
        <v>2</v>
      </c>
    </row>
    <row r="5" spans="1:145" ht="29.25" customHeight="1">
      <c r="A5" s="30">
        <v>1</v>
      </c>
      <c r="B5" s="30" t="s">
        <v>52</v>
      </c>
      <c r="C5" s="30" t="s">
        <v>12</v>
      </c>
      <c r="D5" s="30">
        <v>3</v>
      </c>
      <c r="E5" s="30">
        <v>10</v>
      </c>
      <c r="F5" s="30">
        <v>3</v>
      </c>
      <c r="G5" s="30">
        <v>5</v>
      </c>
      <c r="H5" s="30">
        <v>22</v>
      </c>
      <c r="I5" s="31">
        <f>SUM(E5:H5)</f>
        <v>40</v>
      </c>
      <c r="J5" s="30">
        <v>5</v>
      </c>
      <c r="K5" s="30">
        <v>1</v>
      </c>
      <c r="L5" s="30">
        <v>3</v>
      </c>
      <c r="M5" s="30">
        <v>19</v>
      </c>
      <c r="N5" s="32">
        <f>J5+K5+L5+M5</f>
        <v>28</v>
      </c>
      <c r="O5" s="31">
        <f>I5+N5</f>
        <v>68</v>
      </c>
      <c r="P5" s="30">
        <v>8</v>
      </c>
      <c r="Q5" s="30">
        <v>3</v>
      </c>
      <c r="R5" s="30">
        <v>5</v>
      </c>
      <c r="S5" s="30">
        <v>26</v>
      </c>
      <c r="T5" s="32">
        <f>SUM(P5:S5)</f>
        <v>42</v>
      </c>
      <c r="U5" s="31">
        <f>O5+T5</f>
        <v>110</v>
      </c>
      <c r="V5" s="30">
        <v>1</v>
      </c>
      <c r="W5" s="30">
        <v>3</v>
      </c>
      <c r="X5" s="30">
        <v>5</v>
      </c>
      <c r="Y5" s="30">
        <v>26</v>
      </c>
      <c r="Z5" s="32">
        <f>SUM(V5:Y5)</f>
        <v>35</v>
      </c>
      <c r="AA5" s="31">
        <f>U5+Z5</f>
        <v>145</v>
      </c>
      <c r="AB5" s="30">
        <v>1</v>
      </c>
      <c r="AC5" s="30"/>
      <c r="AD5" s="30">
        <v>1</v>
      </c>
      <c r="AE5" s="30">
        <v>22</v>
      </c>
      <c r="AF5" s="30">
        <v>11</v>
      </c>
      <c r="AG5" s="32">
        <f>SUM(AB5:AF5)</f>
        <v>35</v>
      </c>
      <c r="AH5" s="31">
        <f>AA5+AG5</f>
        <v>180</v>
      </c>
      <c r="AI5" s="30">
        <v>1</v>
      </c>
      <c r="AJ5" s="30"/>
      <c r="AK5" s="30">
        <v>4</v>
      </c>
      <c r="AL5" s="30">
        <v>15</v>
      </c>
      <c r="AM5" s="32">
        <f>SUM(AI5:AL5)</f>
        <v>20</v>
      </c>
      <c r="AN5" s="31">
        <f>AH5+AI5+AJ5+AK5+AL5</f>
        <v>200</v>
      </c>
      <c r="AO5" s="30">
        <v>1</v>
      </c>
      <c r="AP5" s="30"/>
      <c r="AQ5" s="30">
        <v>3</v>
      </c>
      <c r="AR5" s="30">
        <v>14</v>
      </c>
      <c r="AS5" s="32">
        <f>SUM(AO5:AR5)</f>
        <v>18</v>
      </c>
      <c r="AT5" s="31">
        <f>AN5+AS5</f>
        <v>218</v>
      </c>
      <c r="AU5" s="30">
        <v>1</v>
      </c>
      <c r="AV5" s="30"/>
      <c r="AW5" s="30">
        <v>1</v>
      </c>
      <c r="AX5" s="30">
        <v>15</v>
      </c>
      <c r="AY5" s="32">
        <f>SUM(AU5:AX5)</f>
        <v>17</v>
      </c>
      <c r="AZ5" s="31">
        <f>AT5+AY5</f>
        <v>235</v>
      </c>
      <c r="BA5" s="30">
        <v>1</v>
      </c>
      <c r="BB5" s="30"/>
      <c r="BC5" s="30">
        <v>1</v>
      </c>
      <c r="BD5" s="30">
        <v>14</v>
      </c>
      <c r="BE5" s="32">
        <f>SUM(BA5:BD5)</f>
        <v>16</v>
      </c>
      <c r="BF5" s="31">
        <f>AZ5+BE5</f>
        <v>251</v>
      </c>
      <c r="BG5" s="30"/>
      <c r="BH5" s="30"/>
      <c r="BI5" s="30"/>
      <c r="BJ5" s="30"/>
      <c r="BK5" s="32"/>
      <c r="BL5" s="31"/>
      <c r="BM5" s="40"/>
      <c r="CE5">
        <v>0</v>
      </c>
      <c r="EO5">
        <v>0</v>
      </c>
    </row>
    <row r="6" spans="1:65" ht="28.5" customHeight="1">
      <c r="A6" s="30">
        <v>2</v>
      </c>
      <c r="B6" s="30" t="s">
        <v>53</v>
      </c>
      <c r="C6" s="30" t="s">
        <v>10</v>
      </c>
      <c r="D6" s="30">
        <v>2</v>
      </c>
      <c r="E6" s="30">
        <v>10</v>
      </c>
      <c r="F6" s="30">
        <v>2</v>
      </c>
      <c r="G6" s="30"/>
      <c r="H6" s="30">
        <v>26</v>
      </c>
      <c r="I6" s="31">
        <f>SUM(E6:H6)</f>
        <v>38</v>
      </c>
      <c r="J6" s="30">
        <v>5</v>
      </c>
      <c r="K6" s="30"/>
      <c r="L6" s="30">
        <v>4</v>
      </c>
      <c r="M6" s="30">
        <v>26</v>
      </c>
      <c r="N6" s="32">
        <f>J6+K6+L6+M6</f>
        <v>35</v>
      </c>
      <c r="O6" s="31">
        <f>I6+N6</f>
        <v>73</v>
      </c>
      <c r="P6" s="30">
        <v>8</v>
      </c>
      <c r="Q6" s="30"/>
      <c r="R6" s="30">
        <v>5</v>
      </c>
      <c r="S6" s="30">
        <v>19</v>
      </c>
      <c r="T6" s="32">
        <f>SUM(P6:S6)</f>
        <v>32</v>
      </c>
      <c r="U6" s="31">
        <f>O6+T6</f>
        <v>105</v>
      </c>
      <c r="V6" s="30">
        <v>1</v>
      </c>
      <c r="W6" s="30">
        <v>2</v>
      </c>
      <c r="X6" s="30">
        <v>5</v>
      </c>
      <c r="Y6" s="30">
        <v>19</v>
      </c>
      <c r="Z6" s="32">
        <f>SUM(V6:Y6)</f>
        <v>27</v>
      </c>
      <c r="AA6" s="31">
        <f>U6+Z6</f>
        <v>132</v>
      </c>
      <c r="AB6" s="30">
        <v>1</v>
      </c>
      <c r="AC6" s="30"/>
      <c r="AD6" s="30"/>
      <c r="AE6" s="30"/>
      <c r="AF6" s="30"/>
      <c r="AG6" s="32">
        <f>SUM(AB6:AF6)</f>
        <v>1</v>
      </c>
      <c r="AH6" s="31">
        <f>AA6+AG6</f>
        <v>133</v>
      </c>
      <c r="AI6" s="30"/>
      <c r="AJ6" s="30"/>
      <c r="AK6" s="30"/>
      <c r="AL6" s="30"/>
      <c r="AM6" s="32">
        <f>SUM(AI6:AL6)</f>
        <v>0</v>
      </c>
      <c r="AN6" s="31">
        <f>AH6+AI6+AJ6+AK6+AL6</f>
        <v>133</v>
      </c>
      <c r="AO6" s="30">
        <v>1</v>
      </c>
      <c r="AP6" s="30">
        <v>3</v>
      </c>
      <c r="AQ6" s="30">
        <v>5</v>
      </c>
      <c r="AR6" s="30">
        <v>26</v>
      </c>
      <c r="AS6" s="32">
        <f>SUM(AO6:AR6)</f>
        <v>35</v>
      </c>
      <c r="AT6" s="31">
        <f>AN6+AS6</f>
        <v>168</v>
      </c>
      <c r="AU6" s="30">
        <v>1</v>
      </c>
      <c r="AV6" s="30">
        <v>3</v>
      </c>
      <c r="AW6" s="30">
        <v>5</v>
      </c>
      <c r="AX6" s="30">
        <v>26</v>
      </c>
      <c r="AY6" s="32">
        <f>SUM(AU6:AX6)</f>
        <v>35</v>
      </c>
      <c r="AZ6" s="31">
        <f>AT6+AY6</f>
        <v>203</v>
      </c>
      <c r="BA6" s="30">
        <v>1</v>
      </c>
      <c r="BB6" s="30">
        <v>3</v>
      </c>
      <c r="BC6" s="30">
        <v>5</v>
      </c>
      <c r="BD6" s="30">
        <v>26</v>
      </c>
      <c r="BE6" s="32">
        <f>SUM(BA6:BD6)</f>
        <v>35</v>
      </c>
      <c r="BF6" s="31">
        <f>AZ6+BE6</f>
        <v>238</v>
      </c>
      <c r="BG6" s="30"/>
      <c r="BH6" s="30"/>
      <c r="BI6" s="30"/>
      <c r="BJ6" s="30"/>
      <c r="BK6" s="32"/>
      <c r="BL6" s="31"/>
      <c r="BM6" s="40"/>
    </row>
    <row r="7" spans="1:65" ht="27.75" customHeight="1">
      <c r="A7" s="30">
        <v>3</v>
      </c>
      <c r="B7" s="30" t="s">
        <v>54</v>
      </c>
      <c r="C7" s="30" t="s">
        <v>11</v>
      </c>
      <c r="D7" s="30">
        <v>40</v>
      </c>
      <c r="E7" s="30">
        <v>10</v>
      </c>
      <c r="F7" s="30"/>
      <c r="G7" s="30">
        <v>4</v>
      </c>
      <c r="H7" s="30">
        <v>19</v>
      </c>
      <c r="I7" s="31">
        <f>SUM(E7:H7)</f>
        <v>33</v>
      </c>
      <c r="J7" s="30">
        <v>5</v>
      </c>
      <c r="K7" s="30">
        <v>3</v>
      </c>
      <c r="L7" s="30">
        <v>5</v>
      </c>
      <c r="M7" s="30">
        <v>14</v>
      </c>
      <c r="N7" s="32">
        <f>J7+K7+L7+M7</f>
        <v>27</v>
      </c>
      <c r="O7" s="31">
        <f>I7+N7</f>
        <v>60</v>
      </c>
      <c r="P7" s="30">
        <v>8</v>
      </c>
      <c r="Q7" s="30">
        <v>1</v>
      </c>
      <c r="R7" s="30">
        <v>3</v>
      </c>
      <c r="S7" s="30">
        <v>22</v>
      </c>
      <c r="T7" s="32">
        <f>SUM(P7:S7)</f>
        <v>34</v>
      </c>
      <c r="U7" s="31">
        <f>O7+T7</f>
        <v>94</v>
      </c>
      <c r="V7" s="30">
        <v>1</v>
      </c>
      <c r="W7" s="30" t="s">
        <v>2</v>
      </c>
      <c r="X7" s="30">
        <v>1</v>
      </c>
      <c r="Y7" s="30"/>
      <c r="Z7" s="32">
        <f>SUM(V7:Y7)</f>
        <v>2</v>
      </c>
      <c r="AA7" s="31">
        <f>U7+Z7</f>
        <v>96</v>
      </c>
      <c r="AB7" s="30">
        <v>1</v>
      </c>
      <c r="AC7" s="30">
        <v>1</v>
      </c>
      <c r="AD7" s="30"/>
      <c r="AE7" s="30">
        <v>26</v>
      </c>
      <c r="AF7" s="30">
        <v>8.5</v>
      </c>
      <c r="AG7" s="32">
        <f>SUM(AB7:AF7)</f>
        <v>36.5</v>
      </c>
      <c r="AH7" s="31">
        <f>AA7+AG7</f>
        <v>132.5</v>
      </c>
      <c r="AI7" s="30">
        <v>1</v>
      </c>
      <c r="AJ7" s="30">
        <v>1</v>
      </c>
      <c r="AK7" s="30"/>
      <c r="AL7" s="30">
        <v>13</v>
      </c>
      <c r="AM7" s="32">
        <f>SUM(AI7:AL7)</f>
        <v>15</v>
      </c>
      <c r="AN7" s="31">
        <f>AH7+AI7+AJ7+AK7+AL7</f>
        <v>147.5</v>
      </c>
      <c r="AO7" s="30">
        <v>1</v>
      </c>
      <c r="AP7" s="30">
        <v>1</v>
      </c>
      <c r="AQ7" s="30"/>
      <c r="AR7" s="30">
        <v>15</v>
      </c>
      <c r="AS7" s="32">
        <f>SUM(AO7:AR7)</f>
        <v>17</v>
      </c>
      <c r="AT7" s="31">
        <f>AN7+AS7</f>
        <v>164.5</v>
      </c>
      <c r="AU7" s="30">
        <v>1</v>
      </c>
      <c r="AV7" s="30">
        <v>2</v>
      </c>
      <c r="AW7" s="30">
        <v>5</v>
      </c>
      <c r="AX7" s="30">
        <v>22</v>
      </c>
      <c r="AY7" s="32">
        <f>SUM(AU7:AX7)</f>
        <v>30</v>
      </c>
      <c r="AZ7" s="31">
        <f>AT7+AY7</f>
        <v>194.5</v>
      </c>
      <c r="BA7" s="30">
        <v>1</v>
      </c>
      <c r="BB7" s="30"/>
      <c r="BC7" s="30">
        <v>3</v>
      </c>
      <c r="BD7" s="30">
        <v>16</v>
      </c>
      <c r="BE7" s="32">
        <f>SUM(BA7:BD7)</f>
        <v>20</v>
      </c>
      <c r="BF7" s="31">
        <f>AZ7+BE7</f>
        <v>214.5</v>
      </c>
      <c r="BG7" s="30"/>
      <c r="BH7" s="30"/>
      <c r="BI7" s="30"/>
      <c r="BJ7" s="30"/>
      <c r="BK7" s="32"/>
      <c r="BL7" s="31"/>
      <c r="BM7" s="40"/>
    </row>
    <row r="8" spans="1:65" ht="30" customHeight="1">
      <c r="A8" s="30">
        <v>4</v>
      </c>
      <c r="B8" s="30" t="s">
        <v>55</v>
      </c>
      <c r="C8" s="30" t="s">
        <v>12</v>
      </c>
      <c r="D8" s="30">
        <v>21</v>
      </c>
      <c r="E8" s="30">
        <v>10</v>
      </c>
      <c r="F8" s="30"/>
      <c r="G8" s="30"/>
      <c r="H8" s="30"/>
      <c r="I8" s="31">
        <f>SUM(E8:H8)</f>
        <v>10</v>
      </c>
      <c r="J8" s="30">
        <v>5</v>
      </c>
      <c r="K8" s="30">
        <v>2</v>
      </c>
      <c r="L8" s="30">
        <v>5</v>
      </c>
      <c r="M8" s="30">
        <v>22</v>
      </c>
      <c r="N8" s="32">
        <f>J8+K8+L8+M8</f>
        <v>34</v>
      </c>
      <c r="O8" s="31">
        <f>I8+N8</f>
        <v>44</v>
      </c>
      <c r="P8" s="30">
        <v>8</v>
      </c>
      <c r="Q8" s="30">
        <v>2</v>
      </c>
      <c r="R8" s="30">
        <v>4</v>
      </c>
      <c r="S8" s="30">
        <v>16</v>
      </c>
      <c r="T8" s="32">
        <f>SUM(P8:S8)</f>
        <v>30</v>
      </c>
      <c r="U8" s="31">
        <f>O8+T8</f>
        <v>74</v>
      </c>
      <c r="V8" s="30">
        <v>1</v>
      </c>
      <c r="W8" s="30"/>
      <c r="X8" s="30">
        <v>3</v>
      </c>
      <c r="Y8" s="30">
        <v>17</v>
      </c>
      <c r="Z8" s="32">
        <f>SUM(V8:Y8)</f>
        <v>21</v>
      </c>
      <c r="AA8" s="31">
        <f>U8+Z8</f>
        <v>95</v>
      </c>
      <c r="AB8" s="30">
        <v>1</v>
      </c>
      <c r="AC8" s="30">
        <v>2</v>
      </c>
      <c r="AD8" s="30">
        <v>1.5</v>
      </c>
      <c r="AE8" s="30"/>
      <c r="AF8" s="30">
        <v>13</v>
      </c>
      <c r="AG8" s="32">
        <f>SUM(AB8:AF8)</f>
        <v>17.5</v>
      </c>
      <c r="AH8" s="31">
        <f>AA8+AG8</f>
        <v>112.5</v>
      </c>
      <c r="AI8" s="30"/>
      <c r="AJ8" s="30"/>
      <c r="AK8" s="30"/>
      <c r="AL8" s="30"/>
      <c r="AM8" s="32">
        <f>SUM(AI8:AL8)</f>
        <v>0</v>
      </c>
      <c r="AN8" s="31">
        <f>AH8+AI8+AJ8+AK8+AL8</f>
        <v>112.5</v>
      </c>
      <c r="AO8" s="30">
        <v>1</v>
      </c>
      <c r="AP8" s="30"/>
      <c r="AQ8" s="30"/>
      <c r="AR8" s="30"/>
      <c r="AS8" s="32">
        <f>SUM(AO8:AR8)</f>
        <v>1</v>
      </c>
      <c r="AT8" s="31">
        <f>AN8+AS8</f>
        <v>113.5</v>
      </c>
      <c r="AU8" s="30">
        <v>1</v>
      </c>
      <c r="AV8" s="30">
        <v>1</v>
      </c>
      <c r="AW8" s="30">
        <v>4</v>
      </c>
      <c r="AX8" s="30">
        <v>19</v>
      </c>
      <c r="AY8" s="32">
        <f>SUM(AU8:AX8)</f>
        <v>25</v>
      </c>
      <c r="AZ8" s="31">
        <f>AT8+AY8</f>
        <v>138.5</v>
      </c>
      <c r="BA8" s="30">
        <v>1</v>
      </c>
      <c r="BB8" s="30"/>
      <c r="BC8" s="30">
        <v>2</v>
      </c>
      <c r="BD8" s="30">
        <v>15</v>
      </c>
      <c r="BE8" s="32">
        <f>SUM(BA8:BD8)</f>
        <v>18</v>
      </c>
      <c r="BF8" s="31">
        <f>AZ8+BE8</f>
        <v>156.5</v>
      </c>
      <c r="BG8" s="30"/>
      <c r="BH8" s="30"/>
      <c r="BI8" s="30"/>
      <c r="BJ8" s="30"/>
      <c r="BK8" s="32"/>
      <c r="BL8" s="31"/>
      <c r="BM8" s="40"/>
    </row>
    <row r="9" spans="1:65" ht="30" customHeight="1">
      <c r="A9" s="30">
        <v>5</v>
      </c>
      <c r="B9" s="30" t="s">
        <v>56</v>
      </c>
      <c r="C9" s="30" t="s">
        <v>10</v>
      </c>
      <c r="D9" s="30">
        <v>22</v>
      </c>
      <c r="E9" s="30">
        <v>10</v>
      </c>
      <c r="F9" s="30"/>
      <c r="G9" s="30"/>
      <c r="H9" s="30">
        <v>17</v>
      </c>
      <c r="I9" s="31">
        <f>SUM(E9:H9)</f>
        <v>27</v>
      </c>
      <c r="J9" s="30">
        <v>5</v>
      </c>
      <c r="K9" s="30"/>
      <c r="L9" s="30">
        <v>2</v>
      </c>
      <c r="M9" s="30">
        <v>16</v>
      </c>
      <c r="N9" s="32">
        <f>J9+K9+L9+M9</f>
        <v>23</v>
      </c>
      <c r="O9" s="31">
        <f>I9+N9</f>
        <v>50</v>
      </c>
      <c r="P9" s="30">
        <v>8</v>
      </c>
      <c r="Q9" s="30"/>
      <c r="R9" s="30">
        <v>3</v>
      </c>
      <c r="S9" s="30"/>
      <c r="T9" s="32">
        <f>SUM(P9:S9)</f>
        <v>11</v>
      </c>
      <c r="U9" s="31">
        <f>O9+T9</f>
        <v>61</v>
      </c>
      <c r="V9" s="30">
        <v>1</v>
      </c>
      <c r="W9" s="30"/>
      <c r="X9" s="30"/>
      <c r="Y9" s="30">
        <v>15</v>
      </c>
      <c r="Z9" s="32">
        <f>SUM(V9:Y9)</f>
        <v>16</v>
      </c>
      <c r="AA9" s="31">
        <f>U9+Z9</f>
        <v>77</v>
      </c>
      <c r="AB9" s="30">
        <v>1</v>
      </c>
      <c r="AC9" s="30"/>
      <c r="AD9" s="30"/>
      <c r="AE9" s="30"/>
      <c r="AF9" s="30">
        <v>8</v>
      </c>
      <c r="AG9" s="32">
        <f>SUM(AB9:AF9)</f>
        <v>9</v>
      </c>
      <c r="AH9" s="31">
        <f>AA9+AG9</f>
        <v>86</v>
      </c>
      <c r="AI9" s="30">
        <v>1</v>
      </c>
      <c r="AJ9" s="30">
        <v>3</v>
      </c>
      <c r="AK9" s="30">
        <v>5</v>
      </c>
      <c r="AL9" s="30">
        <v>22</v>
      </c>
      <c r="AM9" s="32">
        <f>SUM(AI9:AL9)</f>
        <v>31</v>
      </c>
      <c r="AN9" s="31">
        <f>AH9+AI9+AJ9+AK9+AL9</f>
        <v>117</v>
      </c>
      <c r="AO9" s="30">
        <v>1</v>
      </c>
      <c r="AP9" s="30">
        <v>2</v>
      </c>
      <c r="AQ9" s="30"/>
      <c r="AR9" s="30"/>
      <c r="AS9" s="32">
        <f>SUM(AO9:AR9)</f>
        <v>3</v>
      </c>
      <c r="AT9" s="31">
        <f>AN9+AS9</f>
        <v>120</v>
      </c>
      <c r="AU9" s="30">
        <v>1</v>
      </c>
      <c r="AV9" s="30"/>
      <c r="AW9" s="30">
        <v>2</v>
      </c>
      <c r="AX9" s="30"/>
      <c r="AY9" s="32">
        <f>SUM(AU9:AX9)</f>
        <v>3</v>
      </c>
      <c r="AZ9" s="31">
        <f>AT9+AY9</f>
        <v>123</v>
      </c>
      <c r="BA9" s="30">
        <v>1</v>
      </c>
      <c r="BB9" s="30"/>
      <c r="BC9" s="30">
        <v>4</v>
      </c>
      <c r="BD9" s="30">
        <v>17</v>
      </c>
      <c r="BE9" s="32">
        <f>SUM(BA9:BD9)</f>
        <v>22</v>
      </c>
      <c r="BF9" s="31">
        <f>AZ9+BE9</f>
        <v>145</v>
      </c>
      <c r="BG9" s="30"/>
      <c r="BH9" s="30"/>
      <c r="BI9" s="30"/>
      <c r="BJ9" s="30"/>
      <c r="BK9" s="32"/>
      <c r="BL9" s="31"/>
      <c r="BM9" s="40"/>
    </row>
    <row r="10" spans="1:65" ht="27.75" customHeight="1">
      <c r="A10" s="30">
        <v>6</v>
      </c>
      <c r="B10" s="30" t="s">
        <v>58</v>
      </c>
      <c r="C10" s="30" t="s">
        <v>22</v>
      </c>
      <c r="D10" s="30">
        <v>18</v>
      </c>
      <c r="E10" s="30">
        <v>10</v>
      </c>
      <c r="F10" s="30"/>
      <c r="G10" s="30">
        <v>2</v>
      </c>
      <c r="H10" s="30">
        <v>15</v>
      </c>
      <c r="I10" s="31">
        <f>SUM(E10:H10)</f>
        <v>27</v>
      </c>
      <c r="J10" s="30">
        <v>5</v>
      </c>
      <c r="K10" s="30"/>
      <c r="L10" s="30">
        <v>1</v>
      </c>
      <c r="M10" s="30">
        <v>13</v>
      </c>
      <c r="N10" s="32">
        <f>J10+K10+L10+M10</f>
        <v>19</v>
      </c>
      <c r="O10" s="31">
        <f>I10+N10</f>
        <v>46</v>
      </c>
      <c r="P10" s="30">
        <v>8</v>
      </c>
      <c r="Q10" s="30"/>
      <c r="R10" s="30">
        <v>2</v>
      </c>
      <c r="S10" s="30"/>
      <c r="T10" s="32">
        <f>SUM(P10:S10)</f>
        <v>10</v>
      </c>
      <c r="U10" s="31">
        <f>O10+T10</f>
        <v>56</v>
      </c>
      <c r="V10" s="30">
        <v>1</v>
      </c>
      <c r="W10" s="30"/>
      <c r="X10" s="30">
        <v>2</v>
      </c>
      <c r="Y10" s="30">
        <v>13</v>
      </c>
      <c r="Z10" s="32">
        <f>SUM(V10:Y10)</f>
        <v>16</v>
      </c>
      <c r="AA10" s="31">
        <f>U10+Z10</f>
        <v>72</v>
      </c>
      <c r="AB10" s="30">
        <v>1</v>
      </c>
      <c r="AC10" s="30"/>
      <c r="AD10" s="30"/>
      <c r="AE10" s="30">
        <v>15</v>
      </c>
      <c r="AF10" s="30">
        <v>9.5</v>
      </c>
      <c r="AG10" s="32">
        <f>SUM(AB10:AF10)</f>
        <v>25.5</v>
      </c>
      <c r="AH10" s="31">
        <f>AA10+AG10</f>
        <v>97.5</v>
      </c>
      <c r="AI10" s="30">
        <v>1</v>
      </c>
      <c r="AJ10" s="30"/>
      <c r="AK10" s="30"/>
      <c r="AL10" s="30">
        <v>12</v>
      </c>
      <c r="AM10" s="32">
        <f>SUM(AI10:AL10)</f>
        <v>13</v>
      </c>
      <c r="AN10" s="31">
        <f>AH10+AI10+AJ10+AK10+AL10</f>
        <v>110.5</v>
      </c>
      <c r="AO10" s="30">
        <v>1</v>
      </c>
      <c r="AP10" s="30"/>
      <c r="AQ10" s="30">
        <v>3</v>
      </c>
      <c r="AR10" s="30">
        <v>12</v>
      </c>
      <c r="AS10" s="32">
        <f>SUM(AO10:AR10)</f>
        <v>16</v>
      </c>
      <c r="AT10" s="31">
        <f>AN10+AS10</f>
        <v>126.5</v>
      </c>
      <c r="AU10" s="30">
        <v>1</v>
      </c>
      <c r="AV10" s="30"/>
      <c r="AW10" s="30"/>
      <c r="AX10" s="30"/>
      <c r="AY10" s="32">
        <f>SUM(AU10:AX10)</f>
        <v>1</v>
      </c>
      <c r="AZ10" s="31">
        <f>AT10+AY10</f>
        <v>127.5</v>
      </c>
      <c r="BA10" s="30">
        <v>1</v>
      </c>
      <c r="BB10" s="30"/>
      <c r="BC10" s="30"/>
      <c r="BD10" s="30">
        <v>9</v>
      </c>
      <c r="BE10" s="32">
        <f>SUM(BA10:BD10)</f>
        <v>10</v>
      </c>
      <c r="BF10" s="31">
        <f>AZ10+BE10</f>
        <v>137.5</v>
      </c>
      <c r="BG10" s="30"/>
      <c r="BH10" s="30"/>
      <c r="BI10" s="30"/>
      <c r="BJ10" s="30"/>
      <c r="BK10" s="32"/>
      <c r="BL10" s="31"/>
      <c r="BM10" s="40"/>
    </row>
    <row r="11" spans="1:65" ht="29.25" customHeight="1">
      <c r="A11" s="30">
        <v>7</v>
      </c>
      <c r="B11" s="30" t="s">
        <v>15</v>
      </c>
      <c r="C11" s="30" t="s">
        <v>11</v>
      </c>
      <c r="D11" s="30">
        <v>1</v>
      </c>
      <c r="E11" s="30"/>
      <c r="F11" s="30"/>
      <c r="G11" s="30"/>
      <c r="H11" s="30"/>
      <c r="I11" s="31"/>
      <c r="J11" s="30"/>
      <c r="K11" s="30"/>
      <c r="L11" s="30"/>
      <c r="M11" s="33"/>
      <c r="N11" s="33"/>
      <c r="O11" s="31"/>
      <c r="P11" s="30"/>
      <c r="Q11" s="30"/>
      <c r="R11" s="30"/>
      <c r="S11" s="30"/>
      <c r="T11" s="30"/>
      <c r="U11" s="31"/>
      <c r="V11" s="30"/>
      <c r="W11" s="30"/>
      <c r="X11" s="30"/>
      <c r="Y11" s="30"/>
      <c r="Z11" s="30"/>
      <c r="AA11" s="31"/>
      <c r="AB11" s="30">
        <v>1</v>
      </c>
      <c r="AC11" s="30">
        <v>3</v>
      </c>
      <c r="AD11" s="30"/>
      <c r="AE11" s="30">
        <v>19</v>
      </c>
      <c r="AF11" s="30"/>
      <c r="AG11" s="32">
        <f>SUM(AB11:AF11)</f>
        <v>23</v>
      </c>
      <c r="AH11" s="31">
        <f>AA11+AG11</f>
        <v>23</v>
      </c>
      <c r="AI11" s="30">
        <v>1</v>
      </c>
      <c r="AJ11" s="30">
        <v>2</v>
      </c>
      <c r="AK11" s="30">
        <v>5</v>
      </c>
      <c r="AL11" s="30">
        <v>26</v>
      </c>
      <c r="AM11" s="32">
        <f>SUM(AI11:AL11)</f>
        <v>34</v>
      </c>
      <c r="AN11" s="31">
        <f>AH11+AI11+AJ11+AK11+AL11</f>
        <v>57</v>
      </c>
      <c r="AO11" s="30">
        <v>1</v>
      </c>
      <c r="AP11" s="30"/>
      <c r="AQ11" s="30">
        <v>5</v>
      </c>
      <c r="AR11" s="30">
        <v>22</v>
      </c>
      <c r="AS11" s="32">
        <f>SUM(AO11:AR11)</f>
        <v>28</v>
      </c>
      <c r="AT11" s="31">
        <f>AN11+AS11</f>
        <v>85</v>
      </c>
      <c r="AU11" s="30">
        <v>1</v>
      </c>
      <c r="AV11" s="30"/>
      <c r="AW11" s="30">
        <v>3</v>
      </c>
      <c r="AX11" s="30">
        <v>16</v>
      </c>
      <c r="AY11" s="32">
        <f>SUM(AU11:AX11)</f>
        <v>20</v>
      </c>
      <c r="AZ11" s="31">
        <f>AT11+AY11</f>
        <v>105</v>
      </c>
      <c r="BA11" s="30">
        <v>1</v>
      </c>
      <c r="BB11" s="30">
        <v>2</v>
      </c>
      <c r="BC11" s="30">
        <v>5</v>
      </c>
      <c r="BD11" s="30">
        <v>22</v>
      </c>
      <c r="BE11" s="32">
        <f>SUM(BA11:BD11)</f>
        <v>30</v>
      </c>
      <c r="BF11" s="31">
        <f>AZ11+BE11</f>
        <v>135</v>
      </c>
      <c r="BG11" s="30"/>
      <c r="BH11" s="30"/>
      <c r="BI11" s="30"/>
      <c r="BJ11" s="30"/>
      <c r="BK11" s="32"/>
      <c r="BL11" s="31"/>
      <c r="BM11" s="40"/>
    </row>
    <row r="12" spans="1:65" ht="30" customHeight="1">
      <c r="A12" s="30">
        <v>8</v>
      </c>
      <c r="B12" s="30" t="s">
        <v>57</v>
      </c>
      <c r="C12" s="30" t="s">
        <v>59</v>
      </c>
      <c r="D12" s="30">
        <v>12</v>
      </c>
      <c r="E12" s="30">
        <v>10</v>
      </c>
      <c r="F12" s="30"/>
      <c r="G12" s="30">
        <v>1</v>
      </c>
      <c r="H12" s="30">
        <v>16</v>
      </c>
      <c r="I12" s="31">
        <f>SUM(E12:H12)</f>
        <v>27</v>
      </c>
      <c r="J12" s="30">
        <v>5</v>
      </c>
      <c r="K12" s="30"/>
      <c r="L12" s="30"/>
      <c r="M12" s="30"/>
      <c r="N12" s="32">
        <f>J12+K12+L12+M12</f>
        <v>5</v>
      </c>
      <c r="O12" s="31">
        <f>I12+N12</f>
        <v>32</v>
      </c>
      <c r="P12" s="30">
        <v>8</v>
      </c>
      <c r="Q12" s="30"/>
      <c r="R12" s="30">
        <v>1</v>
      </c>
      <c r="S12" s="30">
        <v>14</v>
      </c>
      <c r="T12" s="32">
        <f>SUM(P12:S12)</f>
        <v>23</v>
      </c>
      <c r="U12" s="31">
        <f>O12+T12</f>
        <v>55</v>
      </c>
      <c r="V12" s="30">
        <v>1</v>
      </c>
      <c r="W12" s="30"/>
      <c r="X12" s="30">
        <v>3</v>
      </c>
      <c r="Y12" s="30"/>
      <c r="Z12" s="32">
        <f>SUM(V12:Y12)</f>
        <v>4</v>
      </c>
      <c r="AA12" s="31">
        <f>U12+Z12</f>
        <v>59</v>
      </c>
      <c r="AB12" s="30">
        <v>1</v>
      </c>
      <c r="AC12" s="30"/>
      <c r="AD12" s="30">
        <v>0.5</v>
      </c>
      <c r="AE12" s="30">
        <v>16</v>
      </c>
      <c r="AF12" s="30"/>
      <c r="AG12" s="32">
        <f>SUM(AB12:AF12)</f>
        <v>17.5</v>
      </c>
      <c r="AH12" s="31">
        <f>AA12+AG12</f>
        <v>76.5</v>
      </c>
      <c r="AI12" s="30">
        <v>1</v>
      </c>
      <c r="AJ12" s="30"/>
      <c r="AK12" s="30">
        <v>2</v>
      </c>
      <c r="AL12" s="30">
        <v>16</v>
      </c>
      <c r="AM12" s="32">
        <f>SUM(AI12:AL12)</f>
        <v>19</v>
      </c>
      <c r="AN12" s="31">
        <f>AH12+AI12+AJ12+AK12+AL12</f>
        <v>95.5</v>
      </c>
      <c r="AO12" s="30">
        <v>1</v>
      </c>
      <c r="AP12" s="30"/>
      <c r="AQ12" s="30">
        <v>4</v>
      </c>
      <c r="AR12" s="30">
        <v>17</v>
      </c>
      <c r="AS12" s="32">
        <f>SUM(AO12:AR12)</f>
        <v>22</v>
      </c>
      <c r="AT12" s="31">
        <f>AN12+AS12</f>
        <v>117.5</v>
      </c>
      <c r="AU12" s="30">
        <v>1</v>
      </c>
      <c r="AV12" s="30"/>
      <c r="AW12" s="30">
        <v>1</v>
      </c>
      <c r="AX12" s="30"/>
      <c r="AY12" s="32">
        <f>SUM(AU12:AX12)</f>
        <v>2</v>
      </c>
      <c r="AZ12" s="31">
        <f>AT12+AY12</f>
        <v>119.5</v>
      </c>
      <c r="BA12" s="30">
        <v>1</v>
      </c>
      <c r="BB12" s="30"/>
      <c r="BC12" s="30"/>
      <c r="BD12" s="30">
        <v>12</v>
      </c>
      <c r="BE12" s="32">
        <f>SUM(BA12:BD12)</f>
        <v>13</v>
      </c>
      <c r="BF12" s="31">
        <f>AZ12+BE12</f>
        <v>132.5</v>
      </c>
      <c r="BG12" s="30"/>
      <c r="BH12" s="30"/>
      <c r="BI12" s="30"/>
      <c r="BJ12" s="30"/>
      <c r="BK12" s="32"/>
      <c r="BL12" s="31"/>
      <c r="BM12" s="40"/>
    </row>
    <row r="13" spans="1:173" ht="30" customHeight="1">
      <c r="A13" s="30">
        <v>9</v>
      </c>
      <c r="B13" s="30" t="s">
        <v>67</v>
      </c>
      <c r="C13" s="30" t="s">
        <v>68</v>
      </c>
      <c r="D13" s="30">
        <v>5</v>
      </c>
      <c r="E13" s="30"/>
      <c r="F13" s="30"/>
      <c r="G13" s="30"/>
      <c r="H13" s="30"/>
      <c r="I13" s="31"/>
      <c r="J13" s="30">
        <v>5</v>
      </c>
      <c r="K13" s="30"/>
      <c r="L13" s="30"/>
      <c r="M13" s="30"/>
      <c r="N13" s="32">
        <f>J13+K13+L13+M13</f>
        <v>5</v>
      </c>
      <c r="O13" s="31">
        <f>I13+N13</f>
        <v>5</v>
      </c>
      <c r="P13" s="30">
        <v>8</v>
      </c>
      <c r="Q13" s="30"/>
      <c r="R13" s="30">
        <v>1</v>
      </c>
      <c r="S13" s="30">
        <v>15</v>
      </c>
      <c r="T13" s="32">
        <f>SUM(P13:S13)</f>
        <v>24</v>
      </c>
      <c r="U13" s="31">
        <f>O13+T13</f>
        <v>29</v>
      </c>
      <c r="V13" s="30">
        <v>1</v>
      </c>
      <c r="W13" s="30"/>
      <c r="X13" s="30">
        <v>2</v>
      </c>
      <c r="Y13" s="30">
        <v>16</v>
      </c>
      <c r="Z13" s="32">
        <f>SUM(V13:Y13)</f>
        <v>19</v>
      </c>
      <c r="AA13" s="31">
        <f>U13+Z13</f>
        <v>48</v>
      </c>
      <c r="AB13" s="30">
        <v>1</v>
      </c>
      <c r="AC13" s="30"/>
      <c r="AD13" s="30"/>
      <c r="AE13" s="30"/>
      <c r="AF13" s="30">
        <v>6</v>
      </c>
      <c r="AG13" s="32">
        <f>SUM(AB13:AF13)</f>
        <v>7</v>
      </c>
      <c r="AH13" s="31">
        <f>AA13+AG13</f>
        <v>55</v>
      </c>
      <c r="AI13" s="30">
        <v>1</v>
      </c>
      <c r="AJ13" s="30"/>
      <c r="AK13" s="30">
        <v>2</v>
      </c>
      <c r="AL13" s="30">
        <v>19</v>
      </c>
      <c r="AM13" s="32">
        <f>SUM(AI13:AL13)</f>
        <v>22</v>
      </c>
      <c r="AN13" s="31">
        <f>AH13+AI13+AJ13+AK13+AL13</f>
        <v>77</v>
      </c>
      <c r="AO13" s="30">
        <v>1</v>
      </c>
      <c r="AP13" s="30"/>
      <c r="AQ13" s="30">
        <v>4</v>
      </c>
      <c r="AR13" s="30">
        <v>19</v>
      </c>
      <c r="AS13" s="32">
        <f>SUM(AO13:AR13)</f>
        <v>24</v>
      </c>
      <c r="AT13" s="31">
        <f>AN13+AS13</f>
        <v>101</v>
      </c>
      <c r="AU13" s="30">
        <v>1</v>
      </c>
      <c r="AV13" s="30"/>
      <c r="AW13" s="30"/>
      <c r="AX13" s="30"/>
      <c r="AY13" s="32">
        <f>SUM(AU13:AX13)</f>
        <v>1</v>
      </c>
      <c r="AZ13" s="31">
        <f>AT13+AY13</f>
        <v>102</v>
      </c>
      <c r="BA13" s="30">
        <v>1</v>
      </c>
      <c r="BB13" s="30"/>
      <c r="BC13" s="30">
        <v>3</v>
      </c>
      <c r="BD13" s="30">
        <v>19</v>
      </c>
      <c r="BE13" s="32">
        <f>SUM(BA13:BD13)</f>
        <v>23</v>
      </c>
      <c r="BF13" s="31">
        <f>AZ13+BE13</f>
        <v>125</v>
      </c>
      <c r="BG13" s="30"/>
      <c r="BH13" s="30"/>
      <c r="BI13" s="30"/>
      <c r="BJ13" s="30"/>
      <c r="BK13" s="32"/>
      <c r="BL13" s="31"/>
      <c r="BM13" s="40"/>
      <c r="FQ13">
        <v>0</v>
      </c>
    </row>
    <row r="14" spans="1:65" ht="30" customHeight="1">
      <c r="A14" s="30">
        <v>10</v>
      </c>
      <c r="B14" s="30" t="s">
        <v>61</v>
      </c>
      <c r="C14" s="30" t="s">
        <v>22</v>
      </c>
      <c r="D14" s="30">
        <v>99</v>
      </c>
      <c r="E14" s="30">
        <v>10</v>
      </c>
      <c r="F14" s="30"/>
      <c r="G14" s="30"/>
      <c r="H14" s="30">
        <v>13</v>
      </c>
      <c r="I14" s="31">
        <f>SUM(E14:H14)</f>
        <v>23</v>
      </c>
      <c r="J14" s="30">
        <v>5</v>
      </c>
      <c r="K14" s="30"/>
      <c r="L14" s="30"/>
      <c r="M14" s="30">
        <v>12</v>
      </c>
      <c r="N14" s="32">
        <f>J14+K14+L14+M14</f>
        <v>17</v>
      </c>
      <c r="O14" s="31">
        <f>I14+N14</f>
        <v>40</v>
      </c>
      <c r="P14" s="30">
        <v>8</v>
      </c>
      <c r="Q14" s="30"/>
      <c r="R14" s="30"/>
      <c r="S14" s="30">
        <v>12</v>
      </c>
      <c r="T14" s="32">
        <f>SUM(P14:S14)</f>
        <v>20</v>
      </c>
      <c r="U14" s="31">
        <f>O14+T14</f>
        <v>60</v>
      </c>
      <c r="V14" s="30">
        <v>1</v>
      </c>
      <c r="W14" s="30"/>
      <c r="X14" s="30"/>
      <c r="Y14" s="30"/>
      <c r="Z14" s="32">
        <f>SUM(V14:Y14)</f>
        <v>1</v>
      </c>
      <c r="AA14" s="31">
        <f>U14+Z14</f>
        <v>61</v>
      </c>
      <c r="AB14" s="30">
        <v>1</v>
      </c>
      <c r="AC14" s="30"/>
      <c r="AD14" s="30"/>
      <c r="AE14" s="30">
        <v>14</v>
      </c>
      <c r="AF14" s="30"/>
      <c r="AG14" s="32">
        <f>SUM(AB14:AF14)</f>
        <v>15</v>
      </c>
      <c r="AH14" s="31">
        <f>AA14+AG14</f>
        <v>76</v>
      </c>
      <c r="AI14" s="30"/>
      <c r="AJ14" s="30"/>
      <c r="AK14" s="30"/>
      <c r="AL14" s="30"/>
      <c r="AM14" s="32">
        <f>SUM(AI14:AL14)</f>
        <v>0</v>
      </c>
      <c r="AN14" s="31">
        <f>AH14+AI14+AJ14+AK14+AL14</f>
        <v>76</v>
      </c>
      <c r="AO14" s="30">
        <v>1</v>
      </c>
      <c r="AP14" s="30"/>
      <c r="AQ14" s="30"/>
      <c r="AR14" s="30">
        <v>11</v>
      </c>
      <c r="AS14" s="32">
        <f>SUM(AO14:AR14)</f>
        <v>12</v>
      </c>
      <c r="AT14" s="31">
        <f>AN14+AS14</f>
        <v>88</v>
      </c>
      <c r="AU14" s="30">
        <v>1</v>
      </c>
      <c r="AV14" s="30"/>
      <c r="AW14" s="30"/>
      <c r="AX14" s="30">
        <v>10</v>
      </c>
      <c r="AY14" s="32">
        <f>SUM(AU14:AX14)</f>
        <v>11</v>
      </c>
      <c r="AZ14" s="31">
        <f>AT14+AY14</f>
        <v>99</v>
      </c>
      <c r="BA14" s="30">
        <v>1</v>
      </c>
      <c r="BB14" s="30"/>
      <c r="BC14" s="30"/>
      <c r="BD14" s="30">
        <v>10</v>
      </c>
      <c r="BE14" s="32">
        <f>SUM(BA14:BD14)</f>
        <v>11</v>
      </c>
      <c r="BF14" s="31">
        <f>AZ14+BE14</f>
        <v>110</v>
      </c>
      <c r="BG14" s="30"/>
      <c r="BH14" s="30"/>
      <c r="BI14" s="30"/>
      <c r="BJ14" s="30"/>
      <c r="BK14" s="32"/>
      <c r="BL14" s="31"/>
      <c r="BM14" s="40"/>
    </row>
    <row r="15" spans="1:65" ht="30" customHeight="1">
      <c r="A15" s="30">
        <v>11</v>
      </c>
      <c r="B15" s="30" t="s">
        <v>64</v>
      </c>
      <c r="C15" s="30" t="s">
        <v>21</v>
      </c>
      <c r="D15" s="30">
        <v>69</v>
      </c>
      <c r="E15" s="30"/>
      <c r="F15" s="30"/>
      <c r="G15" s="30"/>
      <c r="H15" s="30"/>
      <c r="I15" s="31"/>
      <c r="J15" s="30">
        <v>5</v>
      </c>
      <c r="K15" s="30"/>
      <c r="L15" s="30">
        <v>1</v>
      </c>
      <c r="M15" s="30"/>
      <c r="N15" s="32">
        <f>J15+K15+L15+M15</f>
        <v>6</v>
      </c>
      <c r="O15" s="31">
        <f>I15+N15</f>
        <v>6</v>
      </c>
      <c r="P15" s="30">
        <v>8</v>
      </c>
      <c r="Q15" s="30"/>
      <c r="R15" s="30"/>
      <c r="S15" s="30">
        <v>13</v>
      </c>
      <c r="T15" s="32">
        <f>SUM(P15:S15)</f>
        <v>21</v>
      </c>
      <c r="U15" s="31">
        <f>O15+T15</f>
        <v>27</v>
      </c>
      <c r="V15" s="30">
        <v>1</v>
      </c>
      <c r="W15" s="30"/>
      <c r="X15" s="30"/>
      <c r="Y15" s="30">
        <v>14</v>
      </c>
      <c r="Z15" s="32">
        <f>SUM(V15:Y15)</f>
        <v>15</v>
      </c>
      <c r="AA15" s="31">
        <f>U15+Z15</f>
        <v>42</v>
      </c>
      <c r="AB15" s="30">
        <v>1</v>
      </c>
      <c r="AC15" s="30"/>
      <c r="AD15" s="30"/>
      <c r="AE15" s="30"/>
      <c r="AF15" s="30"/>
      <c r="AG15" s="32">
        <f>SUM(AB15:AF15)</f>
        <v>1</v>
      </c>
      <c r="AH15" s="31">
        <f>AA15+AG15</f>
        <v>43</v>
      </c>
      <c r="AI15" s="30">
        <v>1</v>
      </c>
      <c r="AJ15" s="30"/>
      <c r="AK15" s="30"/>
      <c r="AL15" s="30">
        <v>11</v>
      </c>
      <c r="AM15" s="32">
        <f>SUM(AI15:AL15)</f>
        <v>12</v>
      </c>
      <c r="AN15" s="31">
        <f>AH15+AI15+AJ15+AK15+AL15</f>
        <v>55</v>
      </c>
      <c r="AO15" s="30">
        <v>1</v>
      </c>
      <c r="AP15" s="30"/>
      <c r="AQ15" s="30">
        <v>1</v>
      </c>
      <c r="AR15" s="30">
        <v>13</v>
      </c>
      <c r="AS15" s="32">
        <f>SUM(AO15:AR15)</f>
        <v>15</v>
      </c>
      <c r="AT15" s="31">
        <f>AN15+AS15</f>
        <v>70</v>
      </c>
      <c r="AU15" s="30">
        <v>1</v>
      </c>
      <c r="AV15" s="30"/>
      <c r="AW15" s="30"/>
      <c r="AX15" s="30">
        <v>12</v>
      </c>
      <c r="AY15" s="32">
        <f>SUM(AU15:AX15)</f>
        <v>13</v>
      </c>
      <c r="AZ15" s="31">
        <f>AT15+AY15</f>
        <v>83</v>
      </c>
      <c r="BA15" s="30">
        <v>1</v>
      </c>
      <c r="BB15" s="30"/>
      <c r="BC15" s="30">
        <v>1</v>
      </c>
      <c r="BD15" s="30">
        <v>7</v>
      </c>
      <c r="BE15" s="32">
        <f>SUM(BA15:BD15)</f>
        <v>9</v>
      </c>
      <c r="BF15" s="31">
        <f>AZ15+BE15</f>
        <v>92</v>
      </c>
      <c r="BG15" s="30"/>
      <c r="BH15" s="30"/>
      <c r="BI15" s="30"/>
      <c r="BJ15" s="30"/>
      <c r="BK15" s="32"/>
      <c r="BL15" s="31"/>
      <c r="BM15" s="40"/>
    </row>
    <row r="16" spans="1:65" ht="30" customHeight="1">
      <c r="A16" s="30">
        <v>12</v>
      </c>
      <c r="B16" s="30" t="s">
        <v>23</v>
      </c>
      <c r="C16" s="30" t="s">
        <v>24</v>
      </c>
      <c r="D16" s="30">
        <v>55</v>
      </c>
      <c r="E16" s="30">
        <v>10</v>
      </c>
      <c r="F16" s="30">
        <v>1</v>
      </c>
      <c r="G16" s="30">
        <v>3</v>
      </c>
      <c r="H16" s="30">
        <v>14</v>
      </c>
      <c r="I16" s="31">
        <f>SUM(E16:H16)</f>
        <v>28</v>
      </c>
      <c r="J16" s="30">
        <v>5</v>
      </c>
      <c r="K16" s="30"/>
      <c r="L16" s="30">
        <v>3</v>
      </c>
      <c r="M16" s="30">
        <v>17</v>
      </c>
      <c r="N16" s="32">
        <f>J16+K16+L16+M16</f>
        <v>25</v>
      </c>
      <c r="O16" s="31">
        <f>I16+N16</f>
        <v>53</v>
      </c>
      <c r="P16" s="30"/>
      <c r="Q16" s="30"/>
      <c r="R16" s="30"/>
      <c r="S16" s="30"/>
      <c r="T16" s="32">
        <f>SUM(P16:S16)</f>
        <v>0</v>
      </c>
      <c r="U16" s="31">
        <f>O16+T16</f>
        <v>53</v>
      </c>
      <c r="V16" s="30">
        <v>1</v>
      </c>
      <c r="W16" s="30"/>
      <c r="X16" s="30">
        <v>4</v>
      </c>
      <c r="Y16" s="30"/>
      <c r="Z16" s="32">
        <f>SUM(V16:Y16)</f>
        <v>5</v>
      </c>
      <c r="AA16" s="31">
        <f>U16+Z16</f>
        <v>58</v>
      </c>
      <c r="AB16" s="30">
        <v>1</v>
      </c>
      <c r="AC16" s="30"/>
      <c r="AD16" s="30"/>
      <c r="AE16" s="30">
        <v>11</v>
      </c>
      <c r="AF16" s="30">
        <v>7.5</v>
      </c>
      <c r="AG16" s="32">
        <f>SUM(AB16:AF16)</f>
        <v>19.5</v>
      </c>
      <c r="AH16" s="31">
        <f>AA16+AG16</f>
        <v>77.5</v>
      </c>
      <c r="AI16" s="30">
        <v>1</v>
      </c>
      <c r="AJ16" s="30"/>
      <c r="AK16" s="30">
        <v>1</v>
      </c>
      <c r="AL16" s="30">
        <v>9</v>
      </c>
      <c r="AM16" s="32">
        <f>SUM(AI16:AL16)</f>
        <v>11</v>
      </c>
      <c r="AN16" s="31">
        <f>AH16+AI16+AJ16+AK16+AL16</f>
        <v>88.5</v>
      </c>
      <c r="AO16" s="30"/>
      <c r="AP16" s="30"/>
      <c r="AQ16" s="30"/>
      <c r="AR16" s="30"/>
      <c r="AS16" s="32">
        <f>SUM(AO16:AR16)</f>
        <v>0</v>
      </c>
      <c r="AT16" s="31">
        <f>AN16+AS16</f>
        <v>88.5</v>
      </c>
      <c r="AU16" s="30"/>
      <c r="AV16" s="30"/>
      <c r="AW16" s="30"/>
      <c r="AX16" s="30"/>
      <c r="AY16" s="32">
        <f>SUM(AU16:AX16)</f>
        <v>0</v>
      </c>
      <c r="AZ16" s="31">
        <f>AT16+AY16</f>
        <v>88.5</v>
      </c>
      <c r="BA16" s="30"/>
      <c r="BB16" s="30"/>
      <c r="BC16" s="30"/>
      <c r="BD16" s="30"/>
      <c r="BE16" s="32">
        <f>SUM(BA16:BD16)</f>
        <v>0</v>
      </c>
      <c r="BF16" s="31">
        <f>AZ16+BE16</f>
        <v>88.5</v>
      </c>
      <c r="BG16" s="30"/>
      <c r="BH16" s="30"/>
      <c r="BI16" s="30"/>
      <c r="BJ16" s="30"/>
      <c r="BK16" s="32"/>
      <c r="BL16" s="31"/>
      <c r="BM16" s="40"/>
    </row>
    <row r="17" spans="1:65" ht="30" customHeight="1">
      <c r="A17" s="30">
        <v>13</v>
      </c>
      <c r="B17" s="30" t="s">
        <v>65</v>
      </c>
      <c r="C17" s="30" t="s">
        <v>10</v>
      </c>
      <c r="D17" s="30">
        <v>6</v>
      </c>
      <c r="E17" s="30"/>
      <c r="F17" s="30"/>
      <c r="G17" s="30"/>
      <c r="H17" s="30"/>
      <c r="I17" s="31"/>
      <c r="J17" s="30">
        <v>5</v>
      </c>
      <c r="K17" s="30"/>
      <c r="L17" s="30">
        <v>2</v>
      </c>
      <c r="M17" s="30">
        <v>15</v>
      </c>
      <c r="N17" s="32">
        <f>J17+K17+L17+M17</f>
        <v>22</v>
      </c>
      <c r="O17" s="31">
        <f>I17+N17</f>
        <v>22</v>
      </c>
      <c r="P17" s="30"/>
      <c r="Q17" s="30"/>
      <c r="R17" s="30"/>
      <c r="S17" s="30"/>
      <c r="T17" s="32">
        <f>SUM(P17:S17)</f>
        <v>0</v>
      </c>
      <c r="U17" s="31">
        <f>O17+T17</f>
        <v>22</v>
      </c>
      <c r="V17" s="30"/>
      <c r="W17" s="30"/>
      <c r="X17" s="30"/>
      <c r="Y17" s="30"/>
      <c r="Z17" s="32">
        <f>SUM(V17:Y17)</f>
        <v>0</v>
      </c>
      <c r="AA17" s="31">
        <f>U17+Z17</f>
        <v>22</v>
      </c>
      <c r="AB17" s="30"/>
      <c r="AC17" s="30"/>
      <c r="AD17" s="30"/>
      <c r="AE17" s="30"/>
      <c r="AF17" s="30"/>
      <c r="AG17" s="32">
        <f>SUM(AB17:AF17)</f>
        <v>0</v>
      </c>
      <c r="AH17" s="31">
        <f>AA17+AG17</f>
        <v>22</v>
      </c>
      <c r="AI17" s="30">
        <v>1</v>
      </c>
      <c r="AJ17" s="30"/>
      <c r="AK17" s="30">
        <v>3</v>
      </c>
      <c r="AL17" s="30">
        <v>17</v>
      </c>
      <c r="AM17" s="32">
        <f>SUM(AI17:AL17)</f>
        <v>21</v>
      </c>
      <c r="AN17" s="31">
        <f>AH17+AI17+AJ17+AK17+AL17</f>
        <v>43</v>
      </c>
      <c r="AO17" s="30">
        <v>1</v>
      </c>
      <c r="AP17" s="30"/>
      <c r="AQ17" s="30">
        <v>2</v>
      </c>
      <c r="AR17" s="30">
        <v>16</v>
      </c>
      <c r="AS17" s="32">
        <f>SUM(AO17:AR17)</f>
        <v>19</v>
      </c>
      <c r="AT17" s="31">
        <f>AN17+AS17</f>
        <v>62</v>
      </c>
      <c r="AU17" s="30">
        <v>1</v>
      </c>
      <c r="AV17" s="30"/>
      <c r="AW17" s="30">
        <v>3</v>
      </c>
      <c r="AX17" s="30">
        <v>14</v>
      </c>
      <c r="AY17" s="32">
        <f>SUM(AU17:AX17)</f>
        <v>18</v>
      </c>
      <c r="AZ17" s="31">
        <f>AT17+AY17</f>
        <v>80</v>
      </c>
      <c r="BA17" s="30"/>
      <c r="BB17" s="30"/>
      <c r="BC17" s="30"/>
      <c r="BD17" s="30"/>
      <c r="BE17" s="32">
        <f>SUM(BA17:BD17)</f>
        <v>0</v>
      </c>
      <c r="BF17" s="31">
        <f>AZ17+BE17</f>
        <v>80</v>
      </c>
      <c r="BG17" s="30"/>
      <c r="BH17" s="30"/>
      <c r="BI17" s="30"/>
      <c r="BJ17" s="30"/>
      <c r="BK17" s="32"/>
      <c r="BL17" s="31"/>
      <c r="BM17" s="40"/>
    </row>
    <row r="18" spans="1:65" ht="30" customHeight="1">
      <c r="A18" s="30">
        <v>14</v>
      </c>
      <c r="B18" s="30" t="s">
        <v>72</v>
      </c>
      <c r="C18" s="30" t="s">
        <v>68</v>
      </c>
      <c r="D18" s="30">
        <v>14</v>
      </c>
      <c r="E18" s="30"/>
      <c r="F18" s="30"/>
      <c r="G18" s="30"/>
      <c r="H18" s="30"/>
      <c r="I18" s="31"/>
      <c r="J18" s="33"/>
      <c r="K18" s="33"/>
      <c r="L18" s="33"/>
      <c r="M18" s="33"/>
      <c r="N18" s="33"/>
      <c r="O18" s="31"/>
      <c r="P18" s="30"/>
      <c r="Q18" s="30"/>
      <c r="R18" s="30"/>
      <c r="S18" s="30"/>
      <c r="T18" s="33"/>
      <c r="U18" s="31" t="s">
        <v>71</v>
      </c>
      <c r="V18" s="30">
        <v>1</v>
      </c>
      <c r="W18" s="30">
        <v>1</v>
      </c>
      <c r="X18" s="30">
        <v>4</v>
      </c>
      <c r="Y18" s="30">
        <v>22</v>
      </c>
      <c r="Z18" s="32">
        <f>SUM(V18:Y18)</f>
        <v>28</v>
      </c>
      <c r="AA18" s="31">
        <v>28</v>
      </c>
      <c r="AB18" s="30"/>
      <c r="AC18" s="30"/>
      <c r="AD18" s="30"/>
      <c r="AE18" s="30"/>
      <c r="AF18" s="30"/>
      <c r="AG18" s="32">
        <f>SUM(AB18:AF18)</f>
        <v>0</v>
      </c>
      <c r="AH18" s="31">
        <f>AA18+AG18</f>
        <v>28</v>
      </c>
      <c r="AI18" s="30">
        <v>1</v>
      </c>
      <c r="AJ18" s="30"/>
      <c r="AK18" s="30">
        <v>3</v>
      </c>
      <c r="AL18" s="30">
        <v>14</v>
      </c>
      <c r="AM18" s="32">
        <f>SUM(AI18:AL18)</f>
        <v>18</v>
      </c>
      <c r="AN18" s="31">
        <f>AH18+AI18+AJ18+AK18+AL18</f>
        <v>46</v>
      </c>
      <c r="AO18" s="30"/>
      <c r="AP18" s="30"/>
      <c r="AQ18" s="30"/>
      <c r="AR18" s="30"/>
      <c r="AS18" s="32">
        <f>SUM(AO18:AR18)</f>
        <v>0</v>
      </c>
      <c r="AT18" s="31">
        <f>AN18+AS18</f>
        <v>46</v>
      </c>
      <c r="AU18" s="30">
        <v>1</v>
      </c>
      <c r="AV18" s="30"/>
      <c r="AW18" s="30">
        <v>4</v>
      </c>
      <c r="AX18" s="30">
        <v>17</v>
      </c>
      <c r="AY18" s="32">
        <f>SUM(AU18:AX18)</f>
        <v>22</v>
      </c>
      <c r="AZ18" s="31">
        <f>AT18+AY18</f>
        <v>68</v>
      </c>
      <c r="BA18" s="30">
        <v>1</v>
      </c>
      <c r="BB18" s="30">
        <v>1</v>
      </c>
      <c r="BC18" s="30">
        <v>4</v>
      </c>
      <c r="BD18" s="30"/>
      <c r="BE18" s="32">
        <f>SUM(BA18:BD18)</f>
        <v>6</v>
      </c>
      <c r="BF18" s="31">
        <f>AZ18+BE18</f>
        <v>74</v>
      </c>
      <c r="BG18" s="30"/>
      <c r="BH18" s="30"/>
      <c r="BI18" s="30"/>
      <c r="BJ18" s="30"/>
      <c r="BK18" s="32"/>
      <c r="BL18" s="31"/>
      <c r="BM18" s="40"/>
    </row>
    <row r="19" spans="1:65" ht="30" customHeight="1">
      <c r="A19" s="30">
        <v>15</v>
      </c>
      <c r="B19" s="30" t="s">
        <v>28</v>
      </c>
      <c r="C19" s="30" t="s">
        <v>29</v>
      </c>
      <c r="D19" s="30">
        <v>11</v>
      </c>
      <c r="E19" s="30"/>
      <c r="F19" s="30"/>
      <c r="G19" s="30"/>
      <c r="H19" s="30"/>
      <c r="I19" s="31"/>
      <c r="J19" s="33"/>
      <c r="K19" s="33"/>
      <c r="L19" s="33"/>
      <c r="M19" s="33"/>
      <c r="N19" s="33"/>
      <c r="O19" s="31"/>
      <c r="P19" s="30"/>
      <c r="Q19" s="30"/>
      <c r="R19" s="30"/>
      <c r="S19" s="30"/>
      <c r="T19" s="33"/>
      <c r="U19" s="31"/>
      <c r="V19" s="30">
        <v>1</v>
      </c>
      <c r="W19" s="30"/>
      <c r="X19" s="30">
        <v>1</v>
      </c>
      <c r="Y19" s="30">
        <v>12</v>
      </c>
      <c r="Z19" s="32">
        <f>SUM(V19:Y19)</f>
        <v>14</v>
      </c>
      <c r="AA19" s="31">
        <f>U19+Z19</f>
        <v>14</v>
      </c>
      <c r="AB19" s="30">
        <v>1</v>
      </c>
      <c r="AC19" s="30"/>
      <c r="AD19" s="30"/>
      <c r="AE19" s="30">
        <v>12</v>
      </c>
      <c r="AF19" s="30">
        <v>7</v>
      </c>
      <c r="AG19" s="32">
        <f>SUM(AB19:AF19)</f>
        <v>20</v>
      </c>
      <c r="AH19" s="31">
        <f>AA19+AG19</f>
        <v>34</v>
      </c>
      <c r="AI19" s="30">
        <v>1</v>
      </c>
      <c r="AJ19" s="30"/>
      <c r="AK19" s="30">
        <v>1</v>
      </c>
      <c r="AL19" s="30">
        <v>7</v>
      </c>
      <c r="AM19" s="32">
        <f>SUM(AI19:AL19)</f>
        <v>9</v>
      </c>
      <c r="AN19" s="31">
        <f>AH19+AI19+AJ19+AK19+AL19</f>
        <v>43</v>
      </c>
      <c r="AO19" s="30">
        <v>1</v>
      </c>
      <c r="AP19" s="30"/>
      <c r="AQ19" s="30">
        <v>1</v>
      </c>
      <c r="AR19" s="30">
        <v>9</v>
      </c>
      <c r="AS19" s="32">
        <f>SUM(AO19:AR19)</f>
        <v>11</v>
      </c>
      <c r="AT19" s="31">
        <f>AN19+AS19</f>
        <v>54</v>
      </c>
      <c r="AU19" s="30">
        <v>1</v>
      </c>
      <c r="AV19" s="30"/>
      <c r="AW19" s="30"/>
      <c r="AX19" s="30"/>
      <c r="AY19" s="32">
        <f>SUM(AU19:AX19)</f>
        <v>1</v>
      </c>
      <c r="AZ19" s="31">
        <f>AT19+AY19</f>
        <v>55</v>
      </c>
      <c r="BA19" s="30">
        <v>1</v>
      </c>
      <c r="BB19" s="30"/>
      <c r="BC19" s="30"/>
      <c r="BD19" s="30">
        <v>11</v>
      </c>
      <c r="BE19" s="32">
        <f>SUM(BA19:BD19)</f>
        <v>12</v>
      </c>
      <c r="BF19" s="31">
        <f>AZ19+BE19</f>
        <v>67</v>
      </c>
      <c r="BG19" s="30"/>
      <c r="BH19" s="30"/>
      <c r="BI19" s="30"/>
      <c r="BJ19" s="30"/>
      <c r="BK19" s="32"/>
      <c r="BL19" s="31"/>
      <c r="BM19" s="40"/>
    </row>
    <row r="20" spans="1:65" ht="27.75" customHeight="1">
      <c r="A20" s="30">
        <v>16</v>
      </c>
      <c r="B20" s="30" t="s">
        <v>45</v>
      </c>
      <c r="C20" s="30" t="s">
        <v>11</v>
      </c>
      <c r="D20" s="30">
        <v>15</v>
      </c>
      <c r="E20" s="30"/>
      <c r="F20" s="30"/>
      <c r="G20" s="30"/>
      <c r="H20" s="30"/>
      <c r="I20" s="31"/>
      <c r="J20" s="33"/>
      <c r="K20" s="33"/>
      <c r="L20" s="33"/>
      <c r="M20" s="33"/>
      <c r="N20" s="33" t="s">
        <v>2</v>
      </c>
      <c r="O20" s="31">
        <v>0</v>
      </c>
      <c r="P20" s="30">
        <v>8</v>
      </c>
      <c r="Q20" s="30"/>
      <c r="R20" s="30">
        <v>4</v>
      </c>
      <c r="S20" s="30">
        <v>17</v>
      </c>
      <c r="T20" s="32">
        <f>SUM(P20:S20)</f>
        <v>29</v>
      </c>
      <c r="U20" s="31">
        <f>O20+T20</f>
        <v>29</v>
      </c>
      <c r="V20" s="30">
        <v>1</v>
      </c>
      <c r="W20" s="30"/>
      <c r="X20" s="30"/>
      <c r="Y20" s="30"/>
      <c r="Z20" s="32">
        <f>SUM(V20:Y20)</f>
        <v>1</v>
      </c>
      <c r="AA20" s="31">
        <f>U20+Z20</f>
        <v>30</v>
      </c>
      <c r="AB20" s="30"/>
      <c r="AC20" s="30"/>
      <c r="AD20" s="30"/>
      <c r="AE20" s="30"/>
      <c r="AF20" s="30"/>
      <c r="AG20" s="32">
        <f>SUM(AB20:AF20)</f>
        <v>0</v>
      </c>
      <c r="AH20" s="31">
        <f>AA20+AG20</f>
        <v>30</v>
      </c>
      <c r="AI20" s="30"/>
      <c r="AJ20" s="30"/>
      <c r="AK20" s="30"/>
      <c r="AL20" s="30"/>
      <c r="AM20" s="32">
        <f>SUM(AI20:AL20)</f>
        <v>0</v>
      </c>
      <c r="AN20" s="31">
        <f>AH20+AI20+AJ20+AK20+AL20</f>
        <v>30</v>
      </c>
      <c r="AO20" s="30"/>
      <c r="AP20" s="30"/>
      <c r="AQ20" s="30"/>
      <c r="AR20" s="30"/>
      <c r="AS20" s="32">
        <f>SUM(AO20:AR20)</f>
        <v>0</v>
      </c>
      <c r="AT20" s="31">
        <f>AN20+AS20</f>
        <v>30</v>
      </c>
      <c r="AU20" s="30">
        <v>1</v>
      </c>
      <c r="AV20" s="30"/>
      <c r="AW20" s="30"/>
      <c r="AX20" s="30">
        <v>11</v>
      </c>
      <c r="AY20" s="32">
        <f>SUM(AU20:AX20)</f>
        <v>12</v>
      </c>
      <c r="AZ20" s="31">
        <f>AT20+AY20</f>
        <v>42</v>
      </c>
      <c r="BA20" s="30"/>
      <c r="BB20" s="30"/>
      <c r="BC20" s="30"/>
      <c r="BD20" s="30"/>
      <c r="BE20" s="32">
        <f>SUM(BA20:BD20)</f>
        <v>0</v>
      </c>
      <c r="BF20" s="31">
        <f>AZ20+BE20</f>
        <v>42</v>
      </c>
      <c r="BG20" s="30"/>
      <c r="BH20" s="30"/>
      <c r="BI20" s="30"/>
      <c r="BJ20" s="30"/>
      <c r="BK20" s="32"/>
      <c r="BL20" s="31"/>
      <c r="BM20" s="40"/>
    </row>
    <row r="21" spans="1:65" ht="30" customHeight="1">
      <c r="A21" s="30">
        <v>17</v>
      </c>
      <c r="B21" s="30" t="s">
        <v>63</v>
      </c>
      <c r="C21" s="30" t="s">
        <v>27</v>
      </c>
      <c r="D21" s="30">
        <v>116</v>
      </c>
      <c r="E21" s="30"/>
      <c r="F21" s="30"/>
      <c r="G21" s="30"/>
      <c r="H21" s="30"/>
      <c r="I21" s="31"/>
      <c r="J21" s="30">
        <v>5</v>
      </c>
      <c r="K21" s="30"/>
      <c r="L21" s="30">
        <v>4</v>
      </c>
      <c r="M21" s="30">
        <v>11</v>
      </c>
      <c r="N21" s="32">
        <f>J21+K21+L21+M21</f>
        <v>20</v>
      </c>
      <c r="O21" s="31">
        <f>I21+N21</f>
        <v>20</v>
      </c>
      <c r="P21" s="30"/>
      <c r="Q21" s="30"/>
      <c r="R21" s="30"/>
      <c r="S21" s="30"/>
      <c r="T21" s="32">
        <f>SUM(P21:S21)</f>
        <v>0</v>
      </c>
      <c r="U21" s="31">
        <f>O21+T21</f>
        <v>20</v>
      </c>
      <c r="V21" s="30"/>
      <c r="W21" s="30"/>
      <c r="X21" s="30"/>
      <c r="Y21" s="30"/>
      <c r="Z21" s="32">
        <f>SUM(V21:Y21)</f>
        <v>0</v>
      </c>
      <c r="AA21" s="31">
        <f>U21+Z21</f>
        <v>20</v>
      </c>
      <c r="AB21" s="30"/>
      <c r="AC21" s="30"/>
      <c r="AD21" s="30"/>
      <c r="AE21" s="30"/>
      <c r="AF21" s="30"/>
      <c r="AG21" s="32">
        <f>SUM(AB21:AF21)</f>
        <v>0</v>
      </c>
      <c r="AH21" s="31">
        <f>AA21+AG21</f>
        <v>20</v>
      </c>
      <c r="AI21" s="30">
        <v>1</v>
      </c>
      <c r="AJ21" s="30"/>
      <c r="AK21" s="30">
        <v>4</v>
      </c>
      <c r="AL21" s="30">
        <v>10</v>
      </c>
      <c r="AM21" s="32">
        <f>SUM(AI21:AL21)</f>
        <v>15</v>
      </c>
      <c r="AN21" s="31">
        <f>AH21+AI21+AJ21+AK21+AL21</f>
        <v>35</v>
      </c>
      <c r="AO21" s="30"/>
      <c r="AP21" s="30"/>
      <c r="AQ21" s="30"/>
      <c r="AR21" s="30"/>
      <c r="AS21" s="32">
        <f>SUM(AO21:AR21)</f>
        <v>0</v>
      </c>
      <c r="AT21" s="31">
        <f>AN21+AS21</f>
        <v>35</v>
      </c>
      <c r="AU21" s="30"/>
      <c r="AV21" s="30"/>
      <c r="AW21" s="30"/>
      <c r="AX21" s="30"/>
      <c r="AY21" s="32">
        <f>SUM(AU21:AX21)</f>
        <v>0</v>
      </c>
      <c r="AZ21" s="31">
        <f>AT21+AY21</f>
        <v>35</v>
      </c>
      <c r="BA21" s="30"/>
      <c r="BB21" s="30"/>
      <c r="BC21" s="30"/>
      <c r="BD21" s="30"/>
      <c r="BE21" s="32">
        <f>SUM(BA21:BD21)</f>
        <v>0</v>
      </c>
      <c r="BF21" s="31">
        <f>AZ21+BE21</f>
        <v>35</v>
      </c>
      <c r="BG21" s="30"/>
      <c r="BH21" s="30"/>
      <c r="BI21" s="30"/>
      <c r="BJ21" s="30"/>
      <c r="BK21" s="32"/>
      <c r="BL21" s="31"/>
      <c r="BM21" s="40"/>
    </row>
    <row r="22" spans="1:65" ht="28.5" customHeight="1">
      <c r="A22" s="34">
        <v>18</v>
      </c>
      <c r="B22" s="34" t="s">
        <v>60</v>
      </c>
      <c r="C22" s="34" t="s">
        <v>22</v>
      </c>
      <c r="D22" s="34">
        <v>26</v>
      </c>
      <c r="E22" s="34">
        <v>10</v>
      </c>
      <c r="F22" s="34"/>
      <c r="G22" s="34"/>
      <c r="H22" s="34"/>
      <c r="I22" s="36">
        <f>SUM(E22:H22)</f>
        <v>10</v>
      </c>
      <c r="J22" s="34">
        <v>5</v>
      </c>
      <c r="K22" s="34"/>
      <c r="L22" s="34"/>
      <c r="M22" s="34"/>
      <c r="N22" s="35">
        <f>J22+K22+L22+M22</f>
        <v>5</v>
      </c>
      <c r="O22" s="36">
        <f>I22+N22</f>
        <v>15</v>
      </c>
      <c r="P22" s="34"/>
      <c r="Q22" s="34"/>
      <c r="R22" s="34"/>
      <c r="S22" s="34"/>
      <c r="T22" s="35">
        <f>SUM(P22:S22)</f>
        <v>0</v>
      </c>
      <c r="U22" s="36">
        <f>O22+T22</f>
        <v>15</v>
      </c>
      <c r="V22" s="34"/>
      <c r="W22" s="34"/>
      <c r="X22" s="34"/>
      <c r="Y22" s="34"/>
      <c r="Z22" s="32">
        <f>SUM(V22:Y22)</f>
        <v>0</v>
      </c>
      <c r="AA22" s="31">
        <f>U22+Z22</f>
        <v>15</v>
      </c>
      <c r="AB22" s="34">
        <v>1</v>
      </c>
      <c r="AC22" s="34"/>
      <c r="AD22" s="34"/>
      <c r="AE22" s="34">
        <v>17</v>
      </c>
      <c r="AF22" s="34"/>
      <c r="AG22" s="42">
        <f>SUM(AB22:AF22)</f>
        <v>18</v>
      </c>
      <c r="AH22" s="31">
        <f>AA22+AG22</f>
        <v>33</v>
      </c>
      <c r="AI22" s="30"/>
      <c r="AJ22" s="30"/>
      <c r="AK22" s="30"/>
      <c r="AL22" s="30"/>
      <c r="AM22" s="32">
        <f>SUM(AI22:AL22)</f>
        <v>0</v>
      </c>
      <c r="AN22" s="31">
        <f>AH22+AI22+AJ22+AK22+AL22</f>
        <v>33</v>
      </c>
      <c r="AO22" s="30"/>
      <c r="AP22" s="30"/>
      <c r="AQ22" s="30"/>
      <c r="AR22" s="30"/>
      <c r="AS22" s="32">
        <f>SUM(AO22:AR22)</f>
        <v>0</v>
      </c>
      <c r="AT22" s="31">
        <f>AN22+AS22</f>
        <v>33</v>
      </c>
      <c r="AU22" s="30"/>
      <c r="AV22" s="30"/>
      <c r="AW22" s="30"/>
      <c r="AX22" s="30"/>
      <c r="AY22" s="32">
        <f>SUM(AU22:AX22)</f>
        <v>0</v>
      </c>
      <c r="AZ22" s="31">
        <f>AT22+AY22</f>
        <v>33</v>
      </c>
      <c r="BA22" s="30"/>
      <c r="BB22" s="30"/>
      <c r="BC22" s="30"/>
      <c r="BD22" s="30"/>
      <c r="BE22" s="32">
        <f>SUM(BA22:BD22)</f>
        <v>0</v>
      </c>
      <c r="BF22" s="31">
        <f>AZ22+BE22</f>
        <v>33</v>
      </c>
      <c r="BG22" s="43"/>
      <c r="BH22" s="34"/>
      <c r="BI22" s="34"/>
      <c r="BJ22" s="34"/>
      <c r="BK22" s="35"/>
      <c r="BL22" s="36"/>
      <c r="BM22" s="40"/>
    </row>
    <row r="23" spans="1:69" s="25" customFormat="1" ht="30" customHeight="1">
      <c r="A23" s="34">
        <v>19</v>
      </c>
      <c r="B23" s="34" t="s">
        <v>80</v>
      </c>
      <c r="C23" s="34"/>
      <c r="D23" s="34">
        <v>88</v>
      </c>
      <c r="E23" s="45"/>
      <c r="F23" s="45"/>
      <c r="G23" s="45"/>
      <c r="H23" s="45"/>
      <c r="I23" s="45"/>
      <c r="J23" s="45"/>
      <c r="K23" s="45"/>
      <c r="L23" s="45"/>
      <c r="M23" s="54"/>
      <c r="N23" s="54"/>
      <c r="O23" s="45"/>
      <c r="P23" s="45"/>
      <c r="Q23" s="45"/>
      <c r="R23" s="45"/>
      <c r="S23" s="45"/>
      <c r="T23" s="45"/>
      <c r="U23" s="45"/>
      <c r="V23" s="34"/>
      <c r="W23" s="34"/>
      <c r="X23" s="34"/>
      <c r="Y23" s="34"/>
      <c r="Z23" s="30"/>
      <c r="AA23" s="30"/>
      <c r="AB23" s="34"/>
      <c r="AC23" s="34"/>
      <c r="AD23" s="34"/>
      <c r="AE23" s="34"/>
      <c r="AF23" s="34"/>
      <c r="AG23" s="47"/>
      <c r="AH23" s="30"/>
      <c r="AI23" s="30"/>
      <c r="AJ23" s="30"/>
      <c r="AK23" s="30"/>
      <c r="AL23" s="30"/>
      <c r="AM23" s="30"/>
      <c r="AN23" s="31"/>
      <c r="AO23" s="30">
        <v>1</v>
      </c>
      <c r="AP23" s="30"/>
      <c r="AQ23" s="30">
        <v>2</v>
      </c>
      <c r="AR23" s="30">
        <v>8</v>
      </c>
      <c r="AS23" s="32">
        <f>SUM(AO23:AR23)</f>
        <v>11</v>
      </c>
      <c r="AT23" s="31">
        <f>AN23+AS23</f>
        <v>11</v>
      </c>
      <c r="AU23" s="30">
        <v>1</v>
      </c>
      <c r="AV23" s="30"/>
      <c r="AW23" s="30">
        <v>2</v>
      </c>
      <c r="AX23" s="30"/>
      <c r="AY23" s="32">
        <f>SUM(AU23:AX23)</f>
        <v>3</v>
      </c>
      <c r="AZ23" s="31">
        <f>AT23+AY23</f>
        <v>14</v>
      </c>
      <c r="BA23" s="30">
        <v>1</v>
      </c>
      <c r="BB23" s="30"/>
      <c r="BC23" s="30">
        <v>2</v>
      </c>
      <c r="BD23" s="30">
        <v>13</v>
      </c>
      <c r="BE23" s="32">
        <f>SUM(BA23:BD23)</f>
        <v>16</v>
      </c>
      <c r="BF23" s="31">
        <f>AZ23+BE23</f>
        <v>30</v>
      </c>
      <c r="BG23" s="37"/>
      <c r="BH23" s="37"/>
      <c r="BI23" s="37"/>
      <c r="BJ23" s="37"/>
      <c r="BK23" s="38"/>
      <c r="BL23" s="39"/>
      <c r="BM23" s="41"/>
      <c r="BN23" s="3"/>
      <c r="BO23" s="3"/>
      <c r="BP23" s="3"/>
      <c r="BQ23" s="3"/>
    </row>
    <row r="24" spans="1:69" s="25" customFormat="1" ht="28.5" customHeight="1">
      <c r="A24" s="30">
        <v>20</v>
      </c>
      <c r="B24" s="30" t="s">
        <v>82</v>
      </c>
      <c r="C24" s="30"/>
      <c r="D24" s="30">
        <v>81</v>
      </c>
      <c r="E24" s="44"/>
      <c r="F24" s="44"/>
      <c r="G24" s="44"/>
      <c r="H24" s="44"/>
      <c r="I24" s="44"/>
      <c r="J24" s="44"/>
      <c r="K24" s="44"/>
      <c r="L24" s="44"/>
      <c r="M24" s="46"/>
      <c r="N24" s="46"/>
      <c r="O24" s="44"/>
      <c r="P24" s="44"/>
      <c r="Q24" s="44"/>
      <c r="R24" s="44"/>
      <c r="S24" s="44"/>
      <c r="T24" s="44"/>
      <c r="U24" s="44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47"/>
      <c r="AH24" s="30"/>
      <c r="AI24" s="30"/>
      <c r="AJ24" s="30"/>
      <c r="AK24" s="30"/>
      <c r="AL24" s="30"/>
      <c r="AM24" s="30"/>
      <c r="AN24" s="31"/>
      <c r="AO24" s="30">
        <v>1</v>
      </c>
      <c r="AP24" s="30"/>
      <c r="AQ24" s="30"/>
      <c r="AR24" s="30">
        <v>10</v>
      </c>
      <c r="AS24" s="32">
        <f>SUM(AO24:AR24)</f>
        <v>11</v>
      </c>
      <c r="AT24" s="31">
        <f>AN24+AS24</f>
        <v>11</v>
      </c>
      <c r="AU24" s="30"/>
      <c r="AV24" s="30"/>
      <c r="AW24" s="30"/>
      <c r="AX24" s="30"/>
      <c r="AY24" s="32">
        <f>SUM(AU24:AX24)</f>
        <v>0</v>
      </c>
      <c r="AZ24" s="31">
        <f>AT24+AY24</f>
        <v>11</v>
      </c>
      <c r="BA24" s="30">
        <v>1</v>
      </c>
      <c r="BB24" s="30"/>
      <c r="BC24" s="30"/>
      <c r="BD24" s="30">
        <v>8</v>
      </c>
      <c r="BE24" s="32">
        <f>SUM(BA24:BD24)</f>
        <v>9</v>
      </c>
      <c r="BF24" s="31">
        <f>AZ24+BE24</f>
        <v>20</v>
      </c>
      <c r="BG24" s="37"/>
      <c r="BH24" s="37"/>
      <c r="BI24" s="37"/>
      <c r="BJ24" s="37"/>
      <c r="BK24" s="38"/>
      <c r="BL24" s="39"/>
      <c r="BM24" s="41"/>
      <c r="BN24" s="3"/>
      <c r="BO24" s="3"/>
      <c r="BP24" s="3"/>
      <c r="BQ24" s="3"/>
    </row>
    <row r="25" spans="1:65" ht="30" customHeight="1">
      <c r="A25" s="30">
        <v>21</v>
      </c>
      <c r="B25" s="30" t="s">
        <v>66</v>
      </c>
      <c r="C25" s="30" t="s">
        <v>10</v>
      </c>
      <c r="D25" s="30">
        <v>58</v>
      </c>
      <c r="E25" s="30"/>
      <c r="F25" s="30"/>
      <c r="G25" s="30"/>
      <c r="H25" s="30"/>
      <c r="I25" s="31"/>
      <c r="J25" s="30">
        <v>5</v>
      </c>
      <c r="K25" s="30"/>
      <c r="L25" s="30"/>
      <c r="M25" s="30"/>
      <c r="N25" s="32">
        <f>J25+K25+L25+M25</f>
        <v>5</v>
      </c>
      <c r="O25" s="31">
        <f>I25+N25</f>
        <v>5</v>
      </c>
      <c r="P25" s="30"/>
      <c r="Q25" s="30"/>
      <c r="R25" s="30"/>
      <c r="S25" s="30"/>
      <c r="T25" s="32">
        <f>SUM(P25:S25)</f>
        <v>0</v>
      </c>
      <c r="U25" s="31">
        <f>O25+T25</f>
        <v>5</v>
      </c>
      <c r="V25" s="30"/>
      <c r="W25" s="30"/>
      <c r="X25" s="30"/>
      <c r="Y25" s="30"/>
      <c r="Z25" s="32">
        <f>SUM(V25:Y25)</f>
        <v>0</v>
      </c>
      <c r="AA25" s="31">
        <f>U25+Z25</f>
        <v>5</v>
      </c>
      <c r="AB25" s="30">
        <v>1</v>
      </c>
      <c r="AC25" s="30"/>
      <c r="AD25" s="30"/>
      <c r="AE25" s="30">
        <v>13</v>
      </c>
      <c r="AF25" s="30"/>
      <c r="AG25" s="42">
        <f>SUM(AB25:AF25)</f>
        <v>14</v>
      </c>
      <c r="AH25" s="31">
        <f>AA25+AG25</f>
        <v>19</v>
      </c>
      <c r="AI25" s="30"/>
      <c r="AJ25" s="30"/>
      <c r="AK25" s="30"/>
      <c r="AL25" s="30"/>
      <c r="AM25" s="32">
        <f>SUM(AI25:AL25)</f>
        <v>0</v>
      </c>
      <c r="AN25" s="31">
        <f>AH25+AI25+AJ25+AK25+AL25</f>
        <v>19</v>
      </c>
      <c r="AO25" s="30"/>
      <c r="AP25" s="30"/>
      <c r="AQ25" s="30"/>
      <c r="AR25" s="30"/>
      <c r="AS25" s="32">
        <f>SUM(AO25:AR25)</f>
        <v>0</v>
      </c>
      <c r="AT25" s="31">
        <f>AN25+AS25</f>
        <v>19</v>
      </c>
      <c r="AU25" s="30"/>
      <c r="AV25" s="30"/>
      <c r="AW25" s="30"/>
      <c r="AX25" s="30"/>
      <c r="AY25" s="32">
        <f>SUM(AU25:AX25)</f>
        <v>0</v>
      </c>
      <c r="AZ25" s="31">
        <f>AT25+AY25</f>
        <v>19</v>
      </c>
      <c r="BA25" s="30"/>
      <c r="BB25" s="30"/>
      <c r="BC25" s="30"/>
      <c r="BD25" s="30"/>
      <c r="BE25" s="32">
        <f>SUM(BA25:BD25)</f>
        <v>0</v>
      </c>
      <c r="BF25" s="31">
        <f>AZ25+BE25</f>
        <v>19</v>
      </c>
      <c r="BG25" s="37"/>
      <c r="BH25" s="37"/>
      <c r="BI25" s="37"/>
      <c r="BJ25" s="37"/>
      <c r="BK25" s="37"/>
      <c r="BL25" s="37"/>
      <c r="BM25" s="40"/>
    </row>
    <row r="26" spans="1:65" ht="27" customHeight="1">
      <c r="A26" s="30">
        <v>22</v>
      </c>
      <c r="B26" s="30" t="s">
        <v>73</v>
      </c>
      <c r="C26" s="30"/>
      <c r="D26" s="30">
        <v>52</v>
      </c>
      <c r="E26" s="30"/>
      <c r="F26" s="30"/>
      <c r="G26" s="30"/>
      <c r="H26" s="30"/>
      <c r="I26" s="30"/>
      <c r="J26" s="30"/>
      <c r="K26" s="30"/>
      <c r="L26" s="30"/>
      <c r="M26" s="33"/>
      <c r="N26" s="33"/>
      <c r="O26" s="31"/>
      <c r="P26" s="30"/>
      <c r="Q26" s="30"/>
      <c r="R26" s="30"/>
      <c r="S26" s="30"/>
      <c r="T26" s="30"/>
      <c r="U26" s="31"/>
      <c r="V26" s="30">
        <v>1</v>
      </c>
      <c r="W26" s="30"/>
      <c r="X26" s="30"/>
      <c r="Y26" s="30"/>
      <c r="Z26" s="32">
        <f>SUM(V26:Y26)</f>
        <v>1</v>
      </c>
      <c r="AA26" s="31">
        <f>U26+Z26</f>
        <v>1</v>
      </c>
      <c r="AB26" s="30">
        <v>1</v>
      </c>
      <c r="AC26" s="30"/>
      <c r="AD26" s="30"/>
      <c r="AE26" s="30">
        <v>10</v>
      </c>
      <c r="AF26" s="30">
        <v>6.5</v>
      </c>
      <c r="AG26" s="42">
        <f>SUM(AB26:AF26)</f>
        <v>17.5</v>
      </c>
      <c r="AH26" s="31">
        <f>AA26+AG26</f>
        <v>18.5</v>
      </c>
      <c r="AI26" s="30"/>
      <c r="AJ26" s="30"/>
      <c r="AK26" s="30"/>
      <c r="AL26" s="30"/>
      <c r="AM26" s="32">
        <f>SUM(AI26:AL26)</f>
        <v>0</v>
      </c>
      <c r="AN26" s="31">
        <f>AH26+AI26+AJ26+AK26+AL26</f>
        <v>18.5</v>
      </c>
      <c r="AO26" s="30"/>
      <c r="AP26" s="30"/>
      <c r="AQ26" s="30"/>
      <c r="AR26" s="30"/>
      <c r="AS26" s="32">
        <f>SUM(AO26:AR26)</f>
        <v>0</v>
      </c>
      <c r="AT26" s="31">
        <f>AN26+AS26</f>
        <v>18.5</v>
      </c>
      <c r="AU26" s="30"/>
      <c r="AV26" s="30"/>
      <c r="AW26" s="30"/>
      <c r="AX26" s="30"/>
      <c r="AY26" s="32">
        <f>SUM(AU26:AX26)</f>
        <v>0</v>
      </c>
      <c r="AZ26" s="31">
        <f>AT26+AY26</f>
        <v>18.5</v>
      </c>
      <c r="BA26" s="30"/>
      <c r="BB26" s="30"/>
      <c r="BC26" s="30"/>
      <c r="BD26" s="30"/>
      <c r="BE26" s="32">
        <f>SUM(BA26:BD26)</f>
        <v>0</v>
      </c>
      <c r="BF26" s="31">
        <f>AZ26+BE26</f>
        <v>18.5</v>
      </c>
      <c r="BG26" s="37"/>
      <c r="BH26" s="37"/>
      <c r="BI26" s="37"/>
      <c r="BJ26" s="37"/>
      <c r="BK26" s="37"/>
      <c r="BL26" s="37"/>
      <c r="BM26" s="40"/>
    </row>
    <row r="27" spans="1:65" ht="28.5" customHeight="1">
      <c r="A27" s="44">
        <v>23</v>
      </c>
      <c r="B27" s="30" t="s">
        <v>70</v>
      </c>
      <c r="C27" s="30" t="s">
        <v>37</v>
      </c>
      <c r="D27" s="30">
        <v>124</v>
      </c>
      <c r="E27" s="37"/>
      <c r="F27" s="37"/>
      <c r="G27" s="37"/>
      <c r="H27" s="37"/>
      <c r="I27" s="53"/>
      <c r="J27" s="53"/>
      <c r="K27" s="53"/>
      <c r="L27" s="53"/>
      <c r="M27" s="53"/>
      <c r="N27" s="53"/>
      <c r="O27" s="39"/>
      <c r="P27" s="37">
        <v>8</v>
      </c>
      <c r="Q27" s="37"/>
      <c r="R27" s="37"/>
      <c r="S27" s="37"/>
      <c r="T27" s="38">
        <f>SUM(P27:S27)</f>
        <v>8</v>
      </c>
      <c r="U27" s="39">
        <f>O27+T27</f>
        <v>8</v>
      </c>
      <c r="V27" s="37"/>
      <c r="W27" s="37"/>
      <c r="X27" s="37"/>
      <c r="Y27" s="37"/>
      <c r="Z27" s="38">
        <f>SUM(V27:Y27)</f>
        <v>0</v>
      </c>
      <c r="AA27" s="39">
        <f>U27+Z27</f>
        <v>8</v>
      </c>
      <c r="AB27" s="37">
        <v>1</v>
      </c>
      <c r="AC27" s="37"/>
      <c r="AD27" s="37"/>
      <c r="AE27" s="37"/>
      <c r="AF27" s="37">
        <v>5.5</v>
      </c>
      <c r="AG27" s="38">
        <f>SUM(AB27:AF27)</f>
        <v>6.5</v>
      </c>
      <c r="AH27" s="31">
        <f>AA27+AG27</f>
        <v>14.5</v>
      </c>
      <c r="AI27" s="30"/>
      <c r="AJ27" s="30"/>
      <c r="AK27" s="30"/>
      <c r="AL27" s="30"/>
      <c r="AM27" s="32">
        <f>SUM(AI27:AL27)</f>
        <v>0</v>
      </c>
      <c r="AN27" s="31">
        <f>AH27+AI27+AJ27+AK27+AL27</f>
        <v>14.5</v>
      </c>
      <c r="AO27" s="30"/>
      <c r="AP27" s="30"/>
      <c r="AQ27" s="30"/>
      <c r="AR27" s="30"/>
      <c r="AS27" s="32">
        <f>SUM(AO27:AR27)</f>
        <v>0</v>
      </c>
      <c r="AT27" s="31">
        <f>AN27+AS27</f>
        <v>14.5</v>
      </c>
      <c r="AU27" s="30"/>
      <c r="AV27" s="30"/>
      <c r="AW27" s="30"/>
      <c r="AX27" s="30"/>
      <c r="AY27" s="32">
        <f>SUM(AU27:AX27)</f>
        <v>0</v>
      </c>
      <c r="AZ27" s="31">
        <f>AT27+AY27</f>
        <v>14.5</v>
      </c>
      <c r="BA27" s="30"/>
      <c r="BB27" s="30"/>
      <c r="BC27" s="30"/>
      <c r="BD27" s="30"/>
      <c r="BE27" s="32">
        <f>SUM(BA27:BD27)</f>
        <v>0</v>
      </c>
      <c r="BF27" s="31">
        <f>AZ27+BE27</f>
        <v>14.5</v>
      </c>
      <c r="BG27" s="37"/>
      <c r="BH27" s="37"/>
      <c r="BI27" s="37"/>
      <c r="BJ27" s="37"/>
      <c r="BK27" s="37"/>
      <c r="BL27" s="37"/>
      <c r="BM27" s="40"/>
    </row>
    <row r="28" spans="1:65" ht="30" customHeight="1">
      <c r="A28" s="45">
        <v>24</v>
      </c>
      <c r="B28" s="34" t="s">
        <v>83</v>
      </c>
      <c r="C28" s="34" t="s">
        <v>10</v>
      </c>
      <c r="D28" s="34">
        <v>7</v>
      </c>
      <c r="E28" s="26"/>
      <c r="F28" s="26"/>
      <c r="G28" s="26"/>
      <c r="H28" s="26"/>
      <c r="I28" s="26"/>
      <c r="J28" s="26"/>
      <c r="K28" s="26"/>
      <c r="L28" s="26"/>
      <c r="M28" s="27"/>
      <c r="N28" s="27"/>
      <c r="O28" s="26"/>
      <c r="P28" s="26"/>
      <c r="Q28" s="26"/>
      <c r="R28" s="26"/>
      <c r="S28" s="26"/>
      <c r="T28" s="26"/>
      <c r="U28" s="2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4"/>
      <c r="AI28" s="34"/>
      <c r="AJ28" s="34"/>
      <c r="AK28" s="34"/>
      <c r="AL28" s="34"/>
      <c r="AM28" s="34"/>
      <c r="AN28" s="34"/>
      <c r="AO28" s="30"/>
      <c r="AP28" s="30"/>
      <c r="AQ28" s="30"/>
      <c r="AR28" s="30"/>
      <c r="AS28" s="30"/>
      <c r="AT28" s="31"/>
      <c r="AU28" s="30">
        <v>1</v>
      </c>
      <c r="AV28" s="30"/>
      <c r="AW28" s="30"/>
      <c r="AX28" s="30">
        <v>13</v>
      </c>
      <c r="AY28" s="32">
        <f>SUM(AU28:AX28)</f>
        <v>14</v>
      </c>
      <c r="AZ28" s="31">
        <f>AT28+AY28</f>
        <v>14</v>
      </c>
      <c r="BA28" s="30"/>
      <c r="BB28" s="30"/>
      <c r="BC28" s="30"/>
      <c r="BD28" s="30"/>
      <c r="BE28" s="32">
        <f>SUM(BA28:BD28)</f>
        <v>0</v>
      </c>
      <c r="BF28" s="31">
        <f>AZ28+BE28</f>
        <v>14</v>
      </c>
      <c r="BG28" s="37"/>
      <c r="BH28" s="37"/>
      <c r="BI28" s="37"/>
      <c r="BJ28" s="37"/>
      <c r="BK28" s="37"/>
      <c r="BL28" s="37"/>
      <c r="BM28" s="40"/>
    </row>
    <row r="29" spans="1:65" ht="28.5" customHeight="1">
      <c r="A29" s="44">
        <v>25</v>
      </c>
      <c r="B29" s="30" t="s">
        <v>69</v>
      </c>
      <c r="C29" s="30" t="s">
        <v>12</v>
      </c>
      <c r="D29" s="30">
        <v>29</v>
      </c>
      <c r="E29" s="30"/>
      <c r="F29" s="30"/>
      <c r="G29" s="30"/>
      <c r="H29" s="30"/>
      <c r="I29" s="33"/>
      <c r="J29" s="33"/>
      <c r="K29" s="33"/>
      <c r="L29" s="33"/>
      <c r="M29" s="33"/>
      <c r="N29" s="33" t="s">
        <v>2</v>
      </c>
      <c r="O29" s="31"/>
      <c r="P29" s="30">
        <v>8</v>
      </c>
      <c r="Q29" s="30"/>
      <c r="R29" s="30">
        <v>2</v>
      </c>
      <c r="S29" s="30"/>
      <c r="T29" s="32">
        <f>SUM(P29:S29)</f>
        <v>10</v>
      </c>
      <c r="U29" s="31">
        <f>O29+T29</f>
        <v>10</v>
      </c>
      <c r="V29" s="30"/>
      <c r="W29" s="30"/>
      <c r="X29" s="30"/>
      <c r="Y29" s="30"/>
      <c r="Z29" s="32">
        <f>SUM(V29:Y29)</f>
        <v>0</v>
      </c>
      <c r="AA29" s="31">
        <f>U29+Z29</f>
        <v>10</v>
      </c>
      <c r="AB29" s="30"/>
      <c r="AC29" s="30"/>
      <c r="AD29" s="30"/>
      <c r="AE29" s="30"/>
      <c r="AF29" s="30"/>
      <c r="AG29" s="32">
        <f>SUM(AB29:AF29)</f>
        <v>0</v>
      </c>
      <c r="AH29" s="31">
        <f>AA29+AG29</f>
        <v>10</v>
      </c>
      <c r="AI29" s="30"/>
      <c r="AJ29" s="30"/>
      <c r="AK29" s="30"/>
      <c r="AL29" s="30"/>
      <c r="AM29" s="32">
        <f>SUM(AI29:AL29)</f>
        <v>0</v>
      </c>
      <c r="AN29" s="31">
        <f>AH29+AI29+AJ29+AK29+AL29</f>
        <v>10</v>
      </c>
      <c r="AO29" s="30"/>
      <c r="AP29" s="30"/>
      <c r="AQ29" s="30"/>
      <c r="AR29" s="30"/>
      <c r="AS29" s="32">
        <f>SUM(AO29:AR29)</f>
        <v>0</v>
      </c>
      <c r="AT29" s="31">
        <f>AN29+AS29</f>
        <v>10</v>
      </c>
      <c r="AU29" s="30"/>
      <c r="AV29" s="30"/>
      <c r="AW29" s="30"/>
      <c r="AX29" s="30"/>
      <c r="AY29" s="32">
        <f>SUM(AU29:AX29)</f>
        <v>0</v>
      </c>
      <c r="AZ29" s="31">
        <f>AT29+AY29</f>
        <v>10</v>
      </c>
      <c r="BA29" s="30"/>
      <c r="BB29" s="30"/>
      <c r="BC29" s="30"/>
      <c r="BD29" s="30"/>
      <c r="BE29" s="32">
        <f>SUM(BA29:BD29)</f>
        <v>0</v>
      </c>
      <c r="BF29" s="31">
        <f>AZ29+BE29</f>
        <v>10</v>
      </c>
      <c r="BG29" s="37"/>
      <c r="BH29" s="37"/>
      <c r="BI29" s="37"/>
      <c r="BJ29" s="37"/>
      <c r="BK29" s="37"/>
      <c r="BL29" s="37"/>
      <c r="BM29" s="40"/>
    </row>
    <row r="30" spans="1:65" ht="28.5" customHeight="1">
      <c r="A30" s="44">
        <v>26</v>
      </c>
      <c r="B30" s="30" t="s">
        <v>79</v>
      </c>
      <c r="C30" s="30" t="s">
        <v>37</v>
      </c>
      <c r="D30" s="30">
        <v>119</v>
      </c>
      <c r="E30" s="44"/>
      <c r="F30" s="44"/>
      <c r="G30" s="44"/>
      <c r="H30" s="44"/>
      <c r="I30" s="44"/>
      <c r="J30" s="44"/>
      <c r="K30" s="44"/>
      <c r="L30" s="44"/>
      <c r="M30" s="46"/>
      <c r="N30" s="46"/>
      <c r="O30" s="44"/>
      <c r="P30" s="44"/>
      <c r="Q30" s="44"/>
      <c r="R30" s="44"/>
      <c r="S30" s="44"/>
      <c r="T30" s="44"/>
      <c r="U30" s="44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I30" s="30">
        <v>1</v>
      </c>
      <c r="AJ30" s="30"/>
      <c r="AK30" s="30"/>
      <c r="AL30" s="30">
        <v>8</v>
      </c>
      <c r="AM30" s="32">
        <f>SUM(AI30:AL30)</f>
        <v>9</v>
      </c>
      <c r="AN30" s="31">
        <f>AH30+AI30+AJ30+AK30+AL30</f>
        <v>9</v>
      </c>
      <c r="AO30" s="30"/>
      <c r="AP30" s="30"/>
      <c r="AQ30" s="30"/>
      <c r="AR30" s="30"/>
      <c r="AS30" s="32">
        <f>SUM(AO30:AR30)</f>
        <v>0</v>
      </c>
      <c r="AT30" s="31">
        <f>AN30+AS30</f>
        <v>9</v>
      </c>
      <c r="AU30" s="30"/>
      <c r="AV30" s="30"/>
      <c r="AW30" s="30"/>
      <c r="AX30" s="30"/>
      <c r="AY30" s="32">
        <f>SUM(AU30:AX30)</f>
        <v>0</v>
      </c>
      <c r="AZ30" s="31">
        <f>AT30+AY30</f>
        <v>9</v>
      </c>
      <c r="BA30" s="30"/>
      <c r="BB30" s="30"/>
      <c r="BC30" s="30"/>
      <c r="BD30" s="30"/>
      <c r="BE30" s="32">
        <f>SUM(BA30:BD30)</f>
        <v>0</v>
      </c>
      <c r="BF30" s="31">
        <f>AZ30+BE30</f>
        <v>9</v>
      </c>
      <c r="BG30" s="37"/>
      <c r="BH30" s="37"/>
      <c r="BI30" s="37"/>
      <c r="BJ30" s="37"/>
      <c r="BK30" s="37"/>
      <c r="BL30" s="37"/>
      <c r="BM30" s="40"/>
    </row>
    <row r="31" spans="1:65" ht="28.5" customHeight="1">
      <c r="A31" s="44">
        <v>27</v>
      </c>
      <c r="B31" s="30" t="s">
        <v>78</v>
      </c>
      <c r="C31" s="30"/>
      <c r="D31" s="30">
        <v>111</v>
      </c>
      <c r="E31" s="44"/>
      <c r="F31" s="44"/>
      <c r="G31" s="44"/>
      <c r="H31" s="44"/>
      <c r="I31" s="44"/>
      <c r="J31" s="44"/>
      <c r="K31" s="44"/>
      <c r="L31" s="44"/>
      <c r="M31" s="46"/>
      <c r="N31" s="46"/>
      <c r="O31" s="44"/>
      <c r="P31" s="44"/>
      <c r="Q31" s="44"/>
      <c r="R31" s="44"/>
      <c r="S31" s="44"/>
      <c r="T31" s="44"/>
      <c r="U31" s="44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  <c r="AI31" s="30">
        <v>1</v>
      </c>
      <c r="AJ31" s="30"/>
      <c r="AK31" s="30"/>
      <c r="AL31" s="30"/>
      <c r="AM31" s="32">
        <f>SUM(AI31:AL31)</f>
        <v>1</v>
      </c>
      <c r="AN31" s="31">
        <f>AH31+AI31+AJ31+AK31+AL31</f>
        <v>1</v>
      </c>
      <c r="AO31" s="30"/>
      <c r="AP31" s="30"/>
      <c r="AQ31" s="30"/>
      <c r="AR31" s="30"/>
      <c r="AS31" s="32">
        <f>SUM(AO31:AR31)</f>
        <v>0</v>
      </c>
      <c r="AT31" s="31">
        <f>AN31+AS31</f>
        <v>1</v>
      </c>
      <c r="AU31" s="30"/>
      <c r="AV31" s="30"/>
      <c r="AW31" s="30"/>
      <c r="AX31" s="30"/>
      <c r="AY31" s="32">
        <f>SUM(AU31:AX31)</f>
        <v>0</v>
      </c>
      <c r="AZ31" s="31">
        <f>AT31+AY31</f>
        <v>1</v>
      </c>
      <c r="BA31" s="30"/>
      <c r="BB31" s="30"/>
      <c r="BC31" s="30"/>
      <c r="BD31" s="30"/>
      <c r="BE31" s="32">
        <f>SUM(BA31:BD31)</f>
        <v>0</v>
      </c>
      <c r="BF31" s="31">
        <f>AZ31+BE31</f>
        <v>1</v>
      </c>
      <c r="BG31" s="37"/>
      <c r="BH31" s="37"/>
      <c r="BI31" s="37"/>
      <c r="BJ31" s="37"/>
      <c r="BK31" s="37"/>
      <c r="BL31" s="37"/>
      <c r="BM31" s="40"/>
    </row>
    <row r="32" spans="1:65" ht="28.5" customHeight="1">
      <c r="A32" s="44">
        <v>28</v>
      </c>
      <c r="B32" s="30" t="s">
        <v>81</v>
      </c>
      <c r="C32" s="30"/>
      <c r="D32" s="30">
        <v>221</v>
      </c>
      <c r="E32" s="44"/>
      <c r="F32" s="44"/>
      <c r="G32" s="44"/>
      <c r="H32" s="44"/>
      <c r="I32" s="44"/>
      <c r="J32" s="44"/>
      <c r="K32" s="44"/>
      <c r="L32" s="44"/>
      <c r="M32" s="46"/>
      <c r="N32" s="46"/>
      <c r="O32" s="44"/>
      <c r="P32" s="44"/>
      <c r="Q32" s="44"/>
      <c r="R32" s="44"/>
      <c r="S32" s="44"/>
      <c r="T32" s="44"/>
      <c r="U32" s="44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1"/>
      <c r="AO32" s="30">
        <v>1</v>
      </c>
      <c r="AP32" s="30"/>
      <c r="AQ32" s="30"/>
      <c r="AR32" s="30"/>
      <c r="AS32" s="32">
        <f>SUM(AO32:AR32)</f>
        <v>1</v>
      </c>
      <c r="AT32" s="31">
        <f>AN32+AS32</f>
        <v>1</v>
      </c>
      <c r="AU32" s="30"/>
      <c r="AV32" s="30"/>
      <c r="AW32" s="30"/>
      <c r="AX32" s="30"/>
      <c r="AY32" s="32">
        <f>SUM(AU32:AX32)</f>
        <v>0</v>
      </c>
      <c r="AZ32" s="31">
        <f>AT32+AY32</f>
        <v>1</v>
      </c>
      <c r="BA32" s="30"/>
      <c r="BB32" s="30"/>
      <c r="BC32" s="30"/>
      <c r="BD32" s="30"/>
      <c r="BE32" s="32">
        <f>SUM(BA32:BD32)</f>
        <v>0</v>
      </c>
      <c r="BF32" s="31">
        <f>AZ32+BE32</f>
        <v>1</v>
      </c>
      <c r="BG32" s="37"/>
      <c r="BH32" s="37"/>
      <c r="BI32" s="37"/>
      <c r="BJ32" s="37"/>
      <c r="BK32" s="37"/>
      <c r="BL32" s="37"/>
      <c r="BM32" s="40"/>
    </row>
    <row r="33" spans="1:65" ht="28.5" customHeight="1">
      <c r="A33" s="44">
        <v>29</v>
      </c>
      <c r="B33" s="30" t="s">
        <v>84</v>
      </c>
      <c r="C33" s="30" t="s">
        <v>68</v>
      </c>
      <c r="D33" s="30">
        <v>75</v>
      </c>
      <c r="E33" s="44"/>
      <c r="F33" s="44"/>
      <c r="G33" s="44"/>
      <c r="H33" s="44"/>
      <c r="I33" s="44"/>
      <c r="J33" s="44"/>
      <c r="K33" s="44"/>
      <c r="L33" s="44"/>
      <c r="M33" s="46"/>
      <c r="N33" s="46"/>
      <c r="O33" s="44"/>
      <c r="P33" s="44"/>
      <c r="Q33" s="44"/>
      <c r="R33" s="44"/>
      <c r="S33" s="44"/>
      <c r="T33" s="44"/>
      <c r="U33" s="44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1"/>
      <c r="AU33" s="30">
        <v>1</v>
      </c>
      <c r="AV33" s="30"/>
      <c r="AW33" s="30"/>
      <c r="AX33" s="30"/>
      <c r="AY33" s="32">
        <f>SUM(AU33:AX33)</f>
        <v>1</v>
      </c>
      <c r="AZ33" s="31">
        <f>AT33+AY33</f>
        <v>1</v>
      </c>
      <c r="BA33" s="30"/>
      <c r="BB33" s="30"/>
      <c r="BC33" s="30"/>
      <c r="BD33" s="30"/>
      <c r="BE33" s="32">
        <f>SUM(BA33:BD33)</f>
        <v>0</v>
      </c>
      <c r="BF33" s="31">
        <f>AZ33+BE33</f>
        <v>1</v>
      </c>
      <c r="BG33" s="37"/>
      <c r="BH33" s="37"/>
      <c r="BI33" s="37"/>
      <c r="BJ33" s="37"/>
      <c r="BK33" s="37"/>
      <c r="BL33" s="37"/>
      <c r="BM33" s="40"/>
    </row>
    <row r="34" spans="1:65" ht="2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40"/>
    </row>
    <row r="35" spans="1:65" ht="18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10"/>
    </row>
    <row r="36" spans="1:65" ht="18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10"/>
    </row>
    <row r="37" spans="1:65" ht="18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9"/>
      <c r="BD37" s="9"/>
      <c r="BE37" s="9"/>
      <c r="BF37" s="9"/>
      <c r="BG37" s="9"/>
      <c r="BH37" s="9"/>
      <c r="BI37" s="9"/>
      <c r="BJ37" s="9"/>
      <c r="BK37" s="9"/>
      <c r="BL37" s="9">
        <f aca="true" t="shared" si="0" ref="BL37:BL57">SUM(E37:BJ37)</f>
        <v>0</v>
      </c>
      <c r="BM37" s="10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9"/>
      <c r="BD38" s="9"/>
      <c r="BE38" s="9"/>
      <c r="BF38" s="9"/>
      <c r="BG38" s="9"/>
      <c r="BH38" s="9"/>
      <c r="BI38" s="9"/>
      <c r="BJ38" s="9"/>
      <c r="BK38" s="9"/>
      <c r="BL38" s="9">
        <f t="shared" si="0"/>
        <v>0</v>
      </c>
      <c r="BM38" s="10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9"/>
      <c r="BD39" s="9"/>
      <c r="BE39" s="9"/>
      <c r="BF39" s="9"/>
      <c r="BG39" s="9"/>
      <c r="BH39" s="9"/>
      <c r="BI39" s="9"/>
      <c r="BJ39" s="9"/>
      <c r="BK39" s="9"/>
      <c r="BL39" s="9">
        <f t="shared" si="0"/>
        <v>0</v>
      </c>
      <c r="BM39" s="9"/>
    </row>
    <row r="40" spans="1:65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"/>
      <c r="BD40" s="9"/>
      <c r="BE40" s="9"/>
      <c r="BF40" s="9"/>
      <c r="BG40" s="9"/>
      <c r="BH40" s="9"/>
      <c r="BI40" s="9"/>
      <c r="BJ40" s="9"/>
      <c r="BK40" s="9"/>
      <c r="BL40" s="9">
        <f t="shared" si="0"/>
        <v>0</v>
      </c>
      <c r="BM40" s="10"/>
    </row>
    <row r="41" spans="1:65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9"/>
      <c r="BD41" s="9"/>
      <c r="BE41" s="9"/>
      <c r="BF41" s="9"/>
      <c r="BG41" s="9"/>
      <c r="BH41" s="9"/>
      <c r="BI41" s="9"/>
      <c r="BJ41" s="9"/>
      <c r="BK41" s="9"/>
      <c r="BL41" s="9">
        <f t="shared" si="0"/>
        <v>0</v>
      </c>
      <c r="BM41" s="10"/>
    </row>
    <row r="42" spans="1:65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9"/>
      <c r="BD42" s="9"/>
      <c r="BE42" s="9"/>
      <c r="BF42" s="9"/>
      <c r="BG42" s="9"/>
      <c r="BH42" s="9"/>
      <c r="BI42" s="9"/>
      <c r="BJ42" s="9"/>
      <c r="BK42" s="9"/>
      <c r="BL42" s="9">
        <f t="shared" si="0"/>
        <v>0</v>
      </c>
      <c r="BM42" s="10"/>
    </row>
    <row r="43" spans="1:65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9"/>
      <c r="BD43" s="9"/>
      <c r="BE43" s="9"/>
      <c r="BF43" s="9"/>
      <c r="BG43" s="9"/>
      <c r="BH43" s="9"/>
      <c r="BI43" s="9"/>
      <c r="BJ43" s="9"/>
      <c r="BK43" s="9"/>
      <c r="BL43" s="9">
        <f t="shared" si="0"/>
        <v>0</v>
      </c>
      <c r="BM43" s="10"/>
    </row>
    <row r="44" spans="1:65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9"/>
      <c r="BD44" s="9"/>
      <c r="BE44" s="9"/>
      <c r="BF44" s="9"/>
      <c r="BG44" s="9"/>
      <c r="BH44" s="9"/>
      <c r="BI44" s="9"/>
      <c r="BJ44" s="9"/>
      <c r="BK44" s="9"/>
      <c r="BL44" s="9">
        <f t="shared" si="0"/>
        <v>0</v>
      </c>
      <c r="BM44" s="10"/>
    </row>
    <row r="45" spans="1:65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9"/>
      <c r="BD45" s="9"/>
      <c r="BE45" s="9"/>
      <c r="BF45" s="9"/>
      <c r="BG45" s="9"/>
      <c r="BH45" s="9"/>
      <c r="BI45" s="9"/>
      <c r="BJ45" s="9"/>
      <c r="BK45" s="9"/>
      <c r="BL45" s="9">
        <f t="shared" si="0"/>
        <v>0</v>
      </c>
      <c r="BM45" s="10"/>
    </row>
    <row r="46" spans="1:65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9"/>
      <c r="BD46" s="9"/>
      <c r="BE46" s="9"/>
      <c r="BF46" s="9"/>
      <c r="BG46" s="9"/>
      <c r="BH46" s="9"/>
      <c r="BI46" s="9"/>
      <c r="BJ46" s="9"/>
      <c r="BK46" s="9"/>
      <c r="BL46" s="9">
        <f t="shared" si="0"/>
        <v>0</v>
      </c>
      <c r="BM46" s="10"/>
    </row>
    <row r="47" spans="1:65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9"/>
      <c r="BD47" s="9"/>
      <c r="BE47" s="9"/>
      <c r="BF47" s="9"/>
      <c r="BG47" s="9"/>
      <c r="BH47" s="9"/>
      <c r="BI47" s="9"/>
      <c r="BJ47" s="9"/>
      <c r="BK47" s="9"/>
      <c r="BL47" s="9">
        <f t="shared" si="0"/>
        <v>0</v>
      </c>
      <c r="BM47" s="10"/>
    </row>
    <row r="48" spans="1:65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9"/>
      <c r="BD48" s="9"/>
      <c r="BE48" s="9"/>
      <c r="BF48" s="9"/>
      <c r="BG48" s="9"/>
      <c r="BH48" s="9"/>
      <c r="BI48" s="9"/>
      <c r="BJ48" s="9"/>
      <c r="BK48" s="9"/>
      <c r="BL48" s="9">
        <f t="shared" si="0"/>
        <v>0</v>
      </c>
      <c r="BM48" s="10"/>
    </row>
    <row r="49" spans="1:65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9"/>
      <c r="BD49" s="9"/>
      <c r="BE49" s="9"/>
      <c r="BF49" s="9"/>
      <c r="BG49" s="9"/>
      <c r="BH49" s="9"/>
      <c r="BI49" s="9"/>
      <c r="BJ49" s="9"/>
      <c r="BK49" s="9"/>
      <c r="BL49" s="9">
        <f t="shared" si="0"/>
        <v>0</v>
      </c>
      <c r="BM49" s="10"/>
    </row>
    <row r="50" spans="1:65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9"/>
      <c r="BD50" s="9"/>
      <c r="BE50" s="9"/>
      <c r="BF50" s="9"/>
      <c r="BG50" s="9"/>
      <c r="BH50" s="9"/>
      <c r="BI50" s="9"/>
      <c r="BJ50" s="9"/>
      <c r="BK50" s="9"/>
      <c r="BL50" s="9">
        <f t="shared" si="0"/>
        <v>0</v>
      </c>
      <c r="BM50" s="10"/>
    </row>
    <row r="51" spans="1:65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9"/>
      <c r="BD51" s="9"/>
      <c r="BE51" s="9"/>
      <c r="BF51" s="9"/>
      <c r="BG51" s="9"/>
      <c r="BH51" s="9"/>
      <c r="BI51" s="9"/>
      <c r="BJ51" s="9"/>
      <c r="BK51" s="9"/>
      <c r="BL51" s="9">
        <f t="shared" si="0"/>
        <v>0</v>
      </c>
      <c r="BM51" s="10"/>
    </row>
    <row r="52" spans="1:65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9"/>
      <c r="BD52" s="9"/>
      <c r="BE52" s="9"/>
      <c r="BF52" s="9"/>
      <c r="BG52" s="9"/>
      <c r="BH52" s="9"/>
      <c r="BI52" s="9"/>
      <c r="BJ52" s="9"/>
      <c r="BK52" s="9"/>
      <c r="BL52" s="9">
        <f t="shared" si="0"/>
        <v>0</v>
      </c>
      <c r="BM52" s="10"/>
    </row>
    <row r="53" spans="1:65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9"/>
      <c r="BD53" s="9"/>
      <c r="BE53" s="9"/>
      <c r="BF53" s="9"/>
      <c r="BG53" s="9"/>
      <c r="BH53" s="9"/>
      <c r="BI53" s="9"/>
      <c r="BJ53" s="9"/>
      <c r="BK53" s="9"/>
      <c r="BL53" s="9">
        <f t="shared" si="0"/>
        <v>0</v>
      </c>
      <c r="BM53" s="10"/>
    </row>
    <row r="54" spans="1:65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9"/>
      <c r="BD54" s="9"/>
      <c r="BE54" s="9"/>
      <c r="BF54" s="9"/>
      <c r="BG54" s="9"/>
      <c r="BH54" s="9"/>
      <c r="BI54" s="9"/>
      <c r="BJ54" s="9"/>
      <c r="BK54" s="9"/>
      <c r="BL54" s="9">
        <f t="shared" si="0"/>
        <v>0</v>
      </c>
      <c r="BM54" s="10"/>
    </row>
    <row r="55" spans="1:65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"/>
      <c r="BD55" s="9"/>
      <c r="BE55" s="9"/>
      <c r="BF55" s="9"/>
      <c r="BG55" s="9"/>
      <c r="BH55" s="9"/>
      <c r="BI55" s="9"/>
      <c r="BJ55" s="9"/>
      <c r="BK55" s="9"/>
      <c r="BL55" s="9">
        <f t="shared" si="0"/>
        <v>0</v>
      </c>
      <c r="BM55" s="10"/>
    </row>
    <row r="56" spans="1:65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9"/>
      <c r="BD56" s="9"/>
      <c r="BE56" s="9"/>
      <c r="BF56" s="9"/>
      <c r="BG56" s="9"/>
      <c r="BH56" s="9"/>
      <c r="BI56" s="9"/>
      <c r="BJ56" s="9"/>
      <c r="BK56" s="9"/>
      <c r="BL56" s="9">
        <f t="shared" si="0"/>
        <v>0</v>
      </c>
      <c r="BM56" s="10"/>
    </row>
    <row r="57" spans="1:65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9"/>
      <c r="BD57" s="9"/>
      <c r="BE57" s="9"/>
      <c r="BF57" s="9"/>
      <c r="BG57" s="9"/>
      <c r="BH57" s="9"/>
      <c r="BI57" s="9"/>
      <c r="BJ57" s="9"/>
      <c r="BK57" s="9"/>
      <c r="BL57" s="9">
        <f t="shared" si="0"/>
        <v>0</v>
      </c>
      <c r="BM57" s="10"/>
    </row>
    <row r="58" spans="1:65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5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</row>
    <row r="64" spans="1:65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5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0"/>
    </row>
    <row r="66" spans="1:65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0"/>
    </row>
    <row r="67" spans="1:65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0"/>
    </row>
    <row r="68" spans="1:65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0"/>
    </row>
    <row r="69" spans="1:65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0"/>
    </row>
    <row r="70" spans="1:65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0"/>
    </row>
    <row r="71" spans="1:65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0"/>
    </row>
    <row r="72" spans="1:65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0"/>
    </row>
    <row r="73" spans="1:65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0"/>
    </row>
    <row r="74" spans="1:65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0"/>
    </row>
    <row r="75" spans="1:65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0"/>
    </row>
    <row r="76" spans="1:65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0"/>
    </row>
    <row r="77" spans="1:65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0"/>
    </row>
    <row r="78" spans="1:65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0"/>
    </row>
    <row r="79" spans="1:65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0"/>
    </row>
    <row r="80" spans="1:65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0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0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0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0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0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0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0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0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0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0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0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0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0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0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0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0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0"/>
    </row>
    <row r="97" spans="1:65" ht="15">
      <c r="A97" s="9">
        <v>19</v>
      </c>
      <c r="B97" s="9" t="s">
        <v>17</v>
      </c>
      <c r="C97" s="9" t="s">
        <v>16</v>
      </c>
      <c r="D97" s="9">
        <v>3</v>
      </c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>
        <f aca="true" t="shared" si="1" ref="BL97:BL120">SUM(E97:BJ97)</f>
        <v>0</v>
      </c>
      <c r="BM97" s="10"/>
    </row>
    <row r="98" spans="1:65" ht="15">
      <c r="A98" s="9">
        <v>20</v>
      </c>
      <c r="B98" s="9" t="s">
        <v>15</v>
      </c>
      <c r="C98" s="9" t="s">
        <v>11</v>
      </c>
      <c r="D98" s="9">
        <v>5</v>
      </c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>
        <f t="shared" si="1"/>
        <v>0</v>
      </c>
      <c r="BM98" s="10"/>
    </row>
    <row r="99" spans="1:65" ht="15">
      <c r="A99" s="9">
        <v>21</v>
      </c>
      <c r="B99" s="9" t="s">
        <v>28</v>
      </c>
      <c r="C99" s="9" t="s">
        <v>29</v>
      </c>
      <c r="D99" s="9">
        <v>14</v>
      </c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>
        <f t="shared" si="1"/>
        <v>0</v>
      </c>
      <c r="BM99" s="10"/>
    </row>
    <row r="100" spans="1:65" ht="15">
      <c r="A100" s="9">
        <v>22</v>
      </c>
      <c r="B100" s="9" t="s">
        <v>25</v>
      </c>
      <c r="C100" s="9" t="s">
        <v>22</v>
      </c>
      <c r="D100" s="9">
        <v>19</v>
      </c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>
        <f t="shared" si="1"/>
        <v>0</v>
      </c>
      <c r="BM100" s="10"/>
    </row>
    <row r="101" spans="1:65" ht="15">
      <c r="A101" s="9">
        <v>23</v>
      </c>
      <c r="B101" s="9" t="s">
        <v>19</v>
      </c>
      <c r="C101" s="9" t="s">
        <v>20</v>
      </c>
      <c r="D101" s="9">
        <v>21</v>
      </c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>
        <f t="shared" si="1"/>
        <v>0</v>
      </c>
      <c r="BM101" s="10"/>
    </row>
    <row r="102" spans="1:65" ht="15">
      <c r="A102" s="9">
        <v>24</v>
      </c>
      <c r="B102" s="9" t="s">
        <v>30</v>
      </c>
      <c r="C102" s="9" t="s">
        <v>16</v>
      </c>
      <c r="D102" s="9">
        <v>22</v>
      </c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>
        <f t="shared" si="1"/>
        <v>0</v>
      </c>
      <c r="BM102" s="10"/>
    </row>
    <row r="103" spans="1:65" ht="15">
      <c r="A103" s="9">
        <v>25</v>
      </c>
      <c r="B103" s="9" t="s">
        <v>38</v>
      </c>
      <c r="C103" s="9" t="s">
        <v>39</v>
      </c>
      <c r="D103" s="9">
        <v>23</v>
      </c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>
        <f t="shared" si="1"/>
        <v>0</v>
      </c>
      <c r="BM103" s="10"/>
    </row>
    <row r="104" spans="1:65" ht="15">
      <c r="A104" s="9">
        <v>26</v>
      </c>
      <c r="B104" s="9" t="s">
        <v>23</v>
      </c>
      <c r="C104" s="9" t="s">
        <v>24</v>
      </c>
      <c r="D104" s="9">
        <v>24</v>
      </c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f t="shared" si="1"/>
        <v>0</v>
      </c>
      <c r="BM104" s="10"/>
    </row>
    <row r="105" spans="1:65" ht="15">
      <c r="A105" s="9">
        <v>27</v>
      </c>
      <c r="B105" s="9" t="s">
        <v>33</v>
      </c>
      <c r="C105" s="9" t="s">
        <v>21</v>
      </c>
      <c r="D105" s="9">
        <v>25</v>
      </c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>
        <f t="shared" si="1"/>
        <v>0</v>
      </c>
      <c r="BM105" s="10"/>
    </row>
    <row r="106" spans="1:65" ht="15">
      <c r="A106" s="9">
        <v>28</v>
      </c>
      <c r="B106" s="9" t="s">
        <v>36</v>
      </c>
      <c r="C106" s="9" t="s">
        <v>37</v>
      </c>
      <c r="D106" s="9">
        <v>26</v>
      </c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>
        <f t="shared" si="1"/>
        <v>0</v>
      </c>
      <c r="BM106" s="10"/>
    </row>
    <row r="107" spans="1:65" ht="15">
      <c r="A107" s="9">
        <v>29</v>
      </c>
      <c r="B107" s="9" t="s">
        <v>34</v>
      </c>
      <c r="C107" s="9" t="s">
        <v>27</v>
      </c>
      <c r="D107" s="9">
        <v>27</v>
      </c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>
        <f t="shared" si="1"/>
        <v>0</v>
      </c>
      <c r="BM107" s="10"/>
    </row>
    <row r="108" spans="1:65" ht="15">
      <c r="A108" s="9">
        <v>30</v>
      </c>
      <c r="M108" s="19"/>
      <c r="N108" s="1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>
        <f t="shared" si="1"/>
        <v>0</v>
      </c>
      <c r="BM108" s="10"/>
    </row>
    <row r="109" spans="1:65" ht="15">
      <c r="A109" s="9">
        <v>31</v>
      </c>
      <c r="B109" s="9" t="s">
        <v>43</v>
      </c>
      <c r="C109" s="9" t="s">
        <v>11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>
        <f t="shared" si="1"/>
        <v>0</v>
      </c>
      <c r="BM109" s="10"/>
    </row>
    <row r="110" spans="1:65" ht="15">
      <c r="A110" s="9">
        <v>32</v>
      </c>
      <c r="B110" s="9" t="s">
        <v>35</v>
      </c>
      <c r="C110" s="9" t="s">
        <v>16</v>
      </c>
      <c r="D110" s="9">
        <v>30</v>
      </c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>
        <f t="shared" si="1"/>
        <v>0</v>
      </c>
      <c r="BM110" s="10"/>
    </row>
    <row r="111" spans="1:65" ht="15">
      <c r="A111" s="9">
        <v>33</v>
      </c>
      <c r="B111" s="9" t="s">
        <v>41</v>
      </c>
      <c r="C111" s="9" t="s">
        <v>10</v>
      </c>
      <c r="D111" s="9">
        <v>32</v>
      </c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>
        <f t="shared" si="1"/>
        <v>0</v>
      </c>
      <c r="BM111" s="10"/>
    </row>
    <row r="112" spans="1:65" ht="15">
      <c r="A112" s="9">
        <v>34</v>
      </c>
      <c r="B112" s="9" t="s">
        <v>26</v>
      </c>
      <c r="C112" s="9" t="s">
        <v>12</v>
      </c>
      <c r="D112" s="9">
        <v>33</v>
      </c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>
        <f t="shared" si="1"/>
        <v>0</v>
      </c>
      <c r="BM112" s="10"/>
    </row>
    <row r="113" spans="1:65" ht="15">
      <c r="A113" s="9">
        <v>35</v>
      </c>
      <c r="B113" s="9" t="s">
        <v>18</v>
      </c>
      <c r="C113" s="9" t="s">
        <v>10</v>
      </c>
      <c r="D113" s="9">
        <v>34</v>
      </c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>
        <f t="shared" si="1"/>
        <v>0</v>
      </c>
      <c r="BM113" s="10"/>
    </row>
    <row r="114" spans="1:65" ht="15">
      <c r="A114" s="9">
        <v>36</v>
      </c>
      <c r="B114" s="9" t="s">
        <v>42</v>
      </c>
      <c r="C114" s="9" t="s">
        <v>12</v>
      </c>
      <c r="D114" s="9">
        <v>35</v>
      </c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>
        <f t="shared" si="1"/>
        <v>0</v>
      </c>
      <c r="BM114" s="10"/>
    </row>
    <row r="115" spans="1:65" ht="15">
      <c r="A115" s="9">
        <v>37</v>
      </c>
      <c r="B115" s="9" t="s">
        <v>32</v>
      </c>
      <c r="C115" s="9" t="s">
        <v>10</v>
      </c>
      <c r="D115" s="9">
        <v>37</v>
      </c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>
        <f t="shared" si="1"/>
        <v>0</v>
      </c>
      <c r="BM115" s="10"/>
    </row>
    <row r="116" spans="1:65" ht="15">
      <c r="A116" s="9">
        <v>38</v>
      </c>
      <c r="B116" s="9" t="s">
        <v>40</v>
      </c>
      <c r="C116" s="9" t="s">
        <v>21</v>
      </c>
      <c r="D116" s="9">
        <v>38</v>
      </c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>
        <f t="shared" si="1"/>
        <v>0</v>
      </c>
      <c r="BM116" s="10"/>
    </row>
    <row r="117" spans="1:65" ht="15">
      <c r="A117" s="9">
        <v>39</v>
      </c>
      <c r="B117" s="9" t="s">
        <v>46</v>
      </c>
      <c r="C117" s="9" t="s">
        <v>47</v>
      </c>
      <c r="D117" s="9">
        <v>39</v>
      </c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>
        <f t="shared" si="1"/>
        <v>0</v>
      </c>
      <c r="BM117" s="10"/>
    </row>
    <row r="118" spans="1:65" ht="15">
      <c r="A118" s="9">
        <v>40</v>
      </c>
      <c r="B118" s="9" t="s">
        <v>44</v>
      </c>
      <c r="C118" s="9" t="s">
        <v>21</v>
      </c>
      <c r="D118" s="9">
        <v>40</v>
      </c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>
        <f t="shared" si="1"/>
        <v>0</v>
      </c>
      <c r="BM118" s="10"/>
    </row>
    <row r="119" spans="1:65" ht="15">
      <c r="A119" s="9">
        <v>41</v>
      </c>
      <c r="B119" s="9" t="s">
        <v>31</v>
      </c>
      <c r="C119" s="9" t="s">
        <v>10</v>
      </c>
      <c r="D119" s="9">
        <v>41</v>
      </c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>
        <f t="shared" si="1"/>
        <v>0</v>
      </c>
      <c r="BM119" s="10"/>
    </row>
    <row r="120" spans="1:65" ht="15">
      <c r="A120" s="9">
        <v>42</v>
      </c>
      <c r="B120" s="9" t="s">
        <v>45</v>
      </c>
      <c r="C120" s="9" t="s">
        <v>11</v>
      </c>
      <c r="D120" s="9">
        <v>42</v>
      </c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>
        <f t="shared" si="1"/>
        <v>0</v>
      </c>
      <c r="BM120" s="10"/>
    </row>
    <row r="121" spans="1:65" ht="15">
      <c r="A121" s="9" t="s">
        <v>2</v>
      </c>
      <c r="D121" s="9" t="s">
        <v>2</v>
      </c>
      <c r="M121" s="19"/>
      <c r="N121" s="19"/>
      <c r="BM121" s="10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0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0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9"/>
      <c r="BM124" s="10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9"/>
      <c r="BM125" s="10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9"/>
      <c r="BM126" s="10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9"/>
      <c r="BM127" s="10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9"/>
      <c r="BM128" s="10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9"/>
      <c r="BM129" s="10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9"/>
      <c r="BM130" s="10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9"/>
      <c r="BM131" s="10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9"/>
      <c r="BM132" s="10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9"/>
      <c r="BM133" s="10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9"/>
      <c r="BM134" s="10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9"/>
      <c r="BM135" s="10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9"/>
      <c r="BM136" s="10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9"/>
      <c r="BM137" s="10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9"/>
      <c r="BM138" s="10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9"/>
      <c r="BM139" s="10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9"/>
      <c r="BM140" s="10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9"/>
      <c r="BM141" s="10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9"/>
      <c r="BM142" s="10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9"/>
      <c r="BM143" s="10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9"/>
      <c r="BM144" s="10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9"/>
      <c r="BM145" s="10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9"/>
      <c r="BM146" s="10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9"/>
      <c r="BM147" s="10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9"/>
      <c r="BM148" s="10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9"/>
      <c r="BM149" s="10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9"/>
      <c r="BM150" s="10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9"/>
      <c r="BM151" s="10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9"/>
      <c r="BM152" s="10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9"/>
      <c r="BM153" s="10"/>
    </row>
    <row r="154" spans="1:65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0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0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0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0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0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0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0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0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0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0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0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0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0"/>
    </row>
    <row r="167" spans="1:6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0"/>
    </row>
    <row r="169" spans="1:6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9"/>
    </row>
    <row r="176" spans="1:64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9"/>
      <c r="BH176" s="5"/>
      <c r="BI176" s="5"/>
      <c r="BJ176" s="5"/>
      <c r="BK176" s="5"/>
      <c r="BL176" s="9"/>
    </row>
    <row r="177" spans="1:6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9"/>
      <c r="BH177" s="5"/>
      <c r="BI177" s="5"/>
      <c r="BJ177" s="5"/>
      <c r="BK177" s="5"/>
      <c r="BL177" s="9"/>
    </row>
    <row r="178" spans="1:64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9"/>
    </row>
    <row r="179" spans="1:6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9"/>
    </row>
    <row r="180" spans="1:6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1:6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1:6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1:6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1:6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1:6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1:6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1:6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1:6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1:6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1:64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1:6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1:6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7"/>
    </row>
    <row r="194" spans="1:6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7"/>
    </row>
    <row r="195" spans="1:6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7"/>
    </row>
    <row r="196" spans="1:64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1:6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1:6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1:6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1:64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1:6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1:6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1:6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1:6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1:64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5"/>
    </row>
    <row r="210" spans="1:6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1:6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1:6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1:6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1:6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1:6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1:6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1:6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1:6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1:64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1:6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3"/>
    </row>
    <row r="223" spans="1:6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1:6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1:6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1:6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1:64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1:6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4"/>
    </row>
    <row r="232" spans="1:6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1:6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1:6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1:6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1:6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14" ht="12.75">
      <c r="M807" s="19"/>
      <c r="N807" s="19"/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14" ht="12.75">
      <c r="M955" s="19"/>
      <c r="N955" s="19"/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  <mergeCell ref="V3:Y3"/>
    <mergeCell ref="BG2:BJ2"/>
    <mergeCell ref="AB3:AF3"/>
    <mergeCell ref="AO3:AR3"/>
    <mergeCell ref="AU3:AX3"/>
    <mergeCell ref="BA3:BD3"/>
    <mergeCell ref="BL1:BL4"/>
    <mergeCell ref="E2:H2"/>
    <mergeCell ref="J2:M2"/>
    <mergeCell ref="P2:S2"/>
    <mergeCell ref="V2:Y2"/>
    <mergeCell ref="AB2:AF2"/>
    <mergeCell ref="AI2:AL2"/>
    <mergeCell ref="AO2:AR2"/>
    <mergeCell ref="AB1:AF1"/>
    <mergeCell ref="AI3:AL3"/>
    <mergeCell ref="J1:M1"/>
    <mergeCell ref="P1:S1"/>
    <mergeCell ref="V1:Y1"/>
    <mergeCell ref="BG1:BJ1"/>
    <mergeCell ref="BA1:BD1"/>
    <mergeCell ref="AI1:AL1"/>
    <mergeCell ref="AO1:AR1"/>
    <mergeCell ref="AU1:AX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L235:BL269 BL193:BL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2019-06-20T22:32:17Z</cp:lastPrinted>
  <dcterms:created xsi:type="dcterms:W3CDTF">2004-01-02T13:07:33Z</dcterms:created>
  <dcterms:modified xsi:type="dcterms:W3CDTF">2019-11-04T18:58:13Z</dcterms:modified>
  <cp:category/>
  <cp:version/>
  <cp:contentType/>
  <cp:contentStatus/>
</cp:coreProperties>
</file>